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4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H39"/>
  <c r="QH40" s="1"/>
  <c r="QI39"/>
  <c r="QI40" s="1"/>
  <c r="QJ39"/>
  <c r="QK39"/>
  <c r="QL39"/>
  <c r="QL40" s="1"/>
  <c r="QM39"/>
  <c r="QM40" s="1"/>
  <c r="QN39"/>
  <c r="QN40" s="1"/>
  <c r="QO39"/>
  <c r="QP39"/>
  <c r="QP40" s="1"/>
  <c r="QQ39"/>
  <c r="QR39"/>
  <c r="QS39"/>
  <c r="QS40" s="1"/>
  <c r="QT39"/>
  <c r="QT40" s="1"/>
  <c r="QU39"/>
  <c r="QU40" s="1"/>
  <c r="QV39"/>
  <c r="QV40" s="1"/>
  <c r="QW39"/>
  <c r="QX39"/>
  <c r="QX40" s="1"/>
  <c r="QY39"/>
  <c r="QY40" s="1"/>
  <c r="QZ39"/>
  <c r="RA39"/>
  <c r="RB39"/>
  <c r="RB40" s="1"/>
  <c r="RC39"/>
  <c r="RC40" s="1"/>
  <c r="RD39"/>
  <c r="RD40" s="1"/>
  <c r="RE39"/>
  <c r="RF39"/>
  <c r="RF40" s="1"/>
  <c r="RG39"/>
  <c r="RG40" s="1"/>
  <c r="RH39"/>
  <c r="RI39"/>
  <c r="RI40" s="1"/>
  <c r="RJ39"/>
  <c r="RJ40" s="1"/>
  <c r="RK39"/>
  <c r="RK40" s="1"/>
  <c r="RL39"/>
  <c r="RM39"/>
  <c r="RN39"/>
  <c r="RN40" s="1"/>
  <c r="RO39"/>
  <c r="RO40" s="1"/>
  <c r="RP39"/>
  <c r="RP40" s="1"/>
  <c r="RQ39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C39"/>
  <c r="SD39"/>
  <c r="SD40" s="1"/>
  <c r="SE39"/>
  <c r="SE40" s="1"/>
  <c r="SF39"/>
  <c r="SF40" s="1"/>
  <c r="SG39"/>
  <c r="SH39"/>
  <c r="SH40" s="1"/>
  <c r="SI39"/>
  <c r="SJ39"/>
  <c r="SK39"/>
  <c r="SL39"/>
  <c r="SL40" s="1"/>
  <c r="SM39"/>
  <c r="SM40" s="1"/>
  <c r="SN39"/>
  <c r="SN40" s="1"/>
  <c r="SO39"/>
  <c r="SO40" s="1"/>
  <c r="SP39"/>
  <c r="SP40" s="1"/>
  <c r="SQ39"/>
  <c r="SQ40" s="1"/>
  <c r="SR39"/>
  <c r="SS39"/>
  <c r="ST39"/>
  <c r="ST40" s="1"/>
  <c r="SU39"/>
  <c r="SU40" s="1"/>
  <c r="SV39"/>
  <c r="SV40" s="1"/>
  <c r="SW39"/>
  <c r="SX39"/>
  <c r="SX40" s="1"/>
  <c r="SY39"/>
  <c r="SY40" s="1"/>
  <c r="SZ39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J39"/>
  <c r="TJ40" s="1"/>
  <c r="TK39"/>
  <c r="TK40" s="1"/>
  <c r="TL39"/>
  <c r="TM39"/>
  <c r="TN39"/>
  <c r="TN40" s="1"/>
  <c r="TO39"/>
  <c r="TO40" s="1"/>
  <c r="TP39"/>
  <c r="TP40" s="1"/>
  <c r="TQ39"/>
  <c r="TR39"/>
  <c r="TR40" s="1"/>
  <c r="TS39"/>
  <c r="TS40" s="1"/>
  <c r="TT39"/>
  <c r="TU39"/>
  <c r="TU40" s="1"/>
  <c r="TV39"/>
  <c r="TV40" s="1"/>
  <c r="TW39"/>
  <c r="TW40" s="1"/>
  <c r="TX39"/>
  <c r="TX40" s="1"/>
  <c r="TY39"/>
  <c r="TZ39"/>
  <c r="TZ40" s="1"/>
  <c r="UA39"/>
  <c r="UA40" s="1"/>
  <c r="UB39"/>
  <c r="UC39"/>
  <c r="UD39"/>
  <c r="UD40" s="1"/>
  <c r="UE39"/>
  <c r="UE40" s="1"/>
  <c r="UF39"/>
  <c r="UF40" s="1"/>
  <c r="UG39"/>
  <c r="UH39"/>
  <c r="UH40" s="1"/>
  <c r="UI39"/>
  <c r="UI40" s="1"/>
  <c r="UJ39"/>
  <c r="UK39"/>
  <c r="UK40" s="1"/>
  <c r="UL39"/>
  <c r="UL40" s="1"/>
  <c r="UM39"/>
  <c r="UM40" s="1"/>
  <c r="UN39"/>
  <c r="UO39"/>
  <c r="UP39"/>
  <c r="UP40" s="1"/>
  <c r="UQ39"/>
  <c r="UQ40" s="1"/>
  <c r="UR39"/>
  <c r="UR40" s="1"/>
  <c r="US39"/>
  <c r="UT39"/>
  <c r="UT40" s="1"/>
  <c r="UU39"/>
  <c r="UU40" s="1"/>
  <c r="UV39"/>
  <c r="UW39"/>
  <c r="UX39"/>
  <c r="UX40" s="1"/>
  <c r="UY39"/>
  <c r="UY40" s="1"/>
  <c r="UZ39"/>
  <c r="UZ40" s="1"/>
  <c r="VA39"/>
  <c r="VA40" s="1"/>
  <c r="VB39"/>
  <c r="VB40" s="1"/>
  <c r="VC39"/>
  <c r="VC40" s="1"/>
  <c r="VD39"/>
  <c r="VE39"/>
  <c r="VF39"/>
  <c r="VF40" s="1"/>
  <c r="VG39"/>
  <c r="VG40" s="1"/>
  <c r="VH39"/>
  <c r="VH40" s="1"/>
  <c r="VI39"/>
  <c r="VJ39"/>
  <c r="VJ40" s="1"/>
  <c r="VK39"/>
  <c r="VK40" s="1"/>
  <c r="VL39"/>
  <c r="VM39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V39"/>
  <c r="VV40" s="1"/>
  <c r="VW39"/>
  <c r="VW40" s="1"/>
  <c r="VX39"/>
  <c r="VY39"/>
  <c r="VZ39"/>
  <c r="VZ40" s="1"/>
  <c r="WA39"/>
  <c r="WA40" s="1"/>
  <c r="WB39"/>
  <c r="WB40" s="1"/>
  <c r="WC39"/>
  <c r="WD39"/>
  <c r="WD40" s="1"/>
  <c r="WE39"/>
  <c r="WE40" s="1"/>
  <c r="WF39"/>
  <c r="WG39"/>
  <c r="WG40" s="1"/>
  <c r="WH39"/>
  <c r="WH40" s="1"/>
  <c r="WI39"/>
  <c r="WI40" s="1"/>
  <c r="WJ39"/>
  <c r="WJ40" s="1"/>
  <c r="WK39"/>
  <c r="WL39"/>
  <c r="WL40" s="1"/>
  <c r="WM39"/>
  <c r="WM40" s="1"/>
  <c r="WN39"/>
  <c r="WO39"/>
  <c r="WP39"/>
  <c r="WP40" s="1"/>
  <c r="WQ39"/>
  <c r="WQ40" s="1"/>
  <c r="WR39"/>
  <c r="WR40" s="1"/>
  <c r="WS39"/>
  <c r="WT39"/>
  <c r="WT40" s="1"/>
  <c r="WU39"/>
  <c r="WU40" s="1"/>
  <c r="WV39"/>
  <c r="WW39"/>
  <c r="WW40" s="1"/>
  <c r="WX39"/>
  <c r="WX40" s="1"/>
  <c r="WY39"/>
  <c r="WY40" s="1"/>
  <c r="WZ39"/>
  <c r="XA39"/>
  <c r="XB39"/>
  <c r="XB40" s="1"/>
  <c r="XC39"/>
  <c r="XC40" s="1"/>
  <c r="XD39"/>
  <c r="XD40" s="1"/>
  <c r="XE39"/>
  <c r="XF39"/>
  <c r="XF40" s="1"/>
  <c r="XG39"/>
  <c r="XG40" s="1"/>
  <c r="XH39"/>
  <c r="XI39"/>
  <c r="XJ39"/>
  <c r="XJ40" s="1"/>
  <c r="XK39"/>
  <c r="XK40" s="1"/>
  <c r="XL39"/>
  <c r="XL40" s="1"/>
  <c r="XM39"/>
  <c r="XM40" s="1"/>
  <c r="XN39"/>
  <c r="XN40" s="1"/>
  <c r="XO39"/>
  <c r="XO40" s="1"/>
  <c r="XP39"/>
  <c r="XQ39"/>
  <c r="XR39"/>
  <c r="XR40" s="1"/>
  <c r="XS39"/>
  <c r="XS40" s="1"/>
  <c r="XT39"/>
  <c r="XT40" s="1"/>
  <c r="XU39"/>
  <c r="XV39"/>
  <c r="XV40" s="1"/>
  <c r="XW39"/>
  <c r="XW40" s="1"/>
  <c r="XX39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H39"/>
  <c r="YH40" s="1"/>
  <c r="YI39"/>
  <c r="YI40" s="1"/>
  <c r="YJ39"/>
  <c r="YK39"/>
  <c r="YL39"/>
  <c r="YL40" s="1"/>
  <c r="YM39"/>
  <c r="YM40" s="1"/>
  <c r="YN39"/>
  <c r="YN40" s="1"/>
  <c r="YO39"/>
  <c r="YP39"/>
  <c r="YP40" s="1"/>
  <c r="YQ39"/>
  <c r="YQ40" s="1"/>
  <c r="YR39"/>
  <c r="YS39"/>
  <c r="YS40" s="1"/>
  <c r="YT39"/>
  <c r="YT40" s="1"/>
  <c r="YU39"/>
  <c r="YU40" s="1"/>
  <c r="YV39"/>
  <c r="YV40" s="1"/>
  <c r="YW39"/>
  <c r="YX39"/>
  <c r="YX40" s="1"/>
  <c r="YY39"/>
  <c r="YY40" s="1"/>
  <c r="YZ39"/>
  <c r="ZA39"/>
  <c r="ZB39"/>
  <c r="ZB40" s="1"/>
  <c r="ZC39"/>
  <c r="ZC40" s="1"/>
  <c r="ZD39"/>
  <c r="ZD40" s="1"/>
  <c r="ZE39"/>
  <c r="ZF39"/>
  <c r="ZF40" s="1"/>
  <c r="ZG39"/>
  <c r="ZG40" s="1"/>
  <c r="ZH39"/>
  <c r="ZI39"/>
  <c r="ZI40" s="1"/>
  <c r="ZJ39"/>
  <c r="ZJ40" s="1"/>
  <c r="ZK39"/>
  <c r="ZK40" s="1"/>
  <c r="ZL39"/>
  <c r="ZM39"/>
  <c r="ZN39"/>
  <c r="ZN40" s="1"/>
  <c r="ZO39"/>
  <c r="ZO40" s="1"/>
  <c r="ZP39"/>
  <c r="ZP40" s="1"/>
  <c r="ZQ39"/>
  <c r="ZR39"/>
  <c r="ZR40" s="1"/>
  <c r="ZS39"/>
  <c r="ZS40" s="1"/>
  <c r="ZT39"/>
  <c r="ZU39"/>
  <c r="ZV39"/>
  <c r="ZV40" s="1"/>
  <c r="ZW39"/>
  <c r="ZW40" s="1"/>
  <c r="ZX39"/>
  <c r="ZX40" s="1"/>
  <c r="ZY39"/>
  <c r="ZY40" s="1"/>
  <c r="ZZ39"/>
  <c r="ZZ40" s="1"/>
  <c r="AAA39"/>
  <c r="AAA40" s="1"/>
  <c r="AAB39"/>
  <c r="AAC39"/>
  <c r="AAD39"/>
  <c r="AAD40" s="1"/>
  <c r="AAE39"/>
  <c r="AAE40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PX40"/>
  <c r="QB40"/>
  <c r="QG40"/>
  <c r="QJ40"/>
  <c r="QK40"/>
  <c r="QO40"/>
  <c r="QQ40"/>
  <c r="QR40"/>
  <c r="QW40"/>
  <c r="QZ40"/>
  <c r="RA40"/>
  <c r="RE40"/>
  <c r="RH40"/>
  <c r="RL40"/>
  <c r="RM40"/>
  <c r="RQ40"/>
  <c r="RT40"/>
  <c r="RU40"/>
  <c r="SB40"/>
  <c r="SC40"/>
  <c r="SG40"/>
  <c r="SI40"/>
  <c r="SJ40"/>
  <c r="SK40"/>
  <c r="SR40"/>
  <c r="SS40"/>
  <c r="SW40"/>
  <c r="SZ40"/>
  <c r="TA40"/>
  <c r="TI40"/>
  <c r="TL40"/>
  <c r="TM40"/>
  <c r="TQ40"/>
  <c r="TT40"/>
  <c r="TY40"/>
  <c r="UB40"/>
  <c r="UC40"/>
  <c r="UG40"/>
  <c r="UJ40"/>
  <c r="UN40"/>
  <c r="UO40"/>
  <c r="US40"/>
  <c r="UV40"/>
  <c r="UW40"/>
  <c r="VD40"/>
  <c r="VE40"/>
  <c r="VI40"/>
  <c r="VL40"/>
  <c r="VM40"/>
  <c r="VU40"/>
  <c r="VX40"/>
  <c r="VY40"/>
  <c r="WC40"/>
  <c r="WF40"/>
  <c r="WK40"/>
  <c r="WN40"/>
  <c r="WO40"/>
  <c r="WS40"/>
  <c r="WV40"/>
  <c r="WZ40"/>
  <c r="XA40"/>
  <c r="XE40"/>
  <c r="XH40"/>
  <c r="XI40"/>
  <c r="XP40"/>
  <c r="XQ40"/>
  <c r="XU40"/>
  <c r="XX40"/>
  <c r="XY40"/>
  <c r="YG40"/>
  <c r="YJ40"/>
  <c r="YK40"/>
  <c r="YO40"/>
  <c r="YR40"/>
  <c r="YW40"/>
  <c r="YZ40"/>
  <c r="ZA40"/>
  <c r="ZE40"/>
  <c r="ZH40"/>
  <c r="ZL40"/>
  <c r="ZM40"/>
  <c r="ZQ40"/>
  <c r="ZT40"/>
  <c r="ZU40"/>
  <c r="AAB40"/>
  <c r="AAC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S39"/>
  <c r="HS40" s="1"/>
  <c r="HT39"/>
  <c r="HT40" s="1"/>
  <c r="HU39"/>
  <c r="HU40" s="1"/>
  <c r="HV39"/>
  <c r="HV40" s="1"/>
  <c r="HW39"/>
  <c r="HW40" s="1"/>
  <c r="HX39"/>
  <c r="HY39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Q39"/>
  <c r="MQ40" s="1"/>
  <c r="MR39"/>
  <c r="MR40" s="1"/>
  <c r="MS39"/>
  <c r="MS40" s="1"/>
  <c r="MT39"/>
  <c r="MT40" s="1"/>
  <c r="MU39"/>
  <c r="MU40" s="1"/>
  <c r="MV39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F39"/>
  <c r="PF40" s="1"/>
  <c r="PG39"/>
  <c r="PG40" s="1"/>
  <c r="PH39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U40" s="1"/>
  <c r="RV39"/>
  <c r="RV40" s="1"/>
  <c r="RW39"/>
  <c r="RW40" s="1"/>
  <c r="RX39"/>
  <c r="RX40" s="1"/>
  <c r="RY39"/>
  <c r="RZ39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Y39"/>
  <c r="SY40" s="1"/>
  <c r="SZ39"/>
  <c r="TA39"/>
  <c r="TA40" s="1"/>
  <c r="TB39"/>
  <c r="TB40" s="1"/>
  <c r="TC39"/>
  <c r="TC40" s="1"/>
  <c r="TD39"/>
  <c r="TD40" s="1"/>
  <c r="TE39"/>
  <c r="TE40" s="1"/>
  <c r="TF39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N40"/>
  <c r="Y40"/>
  <c r="AO40"/>
  <c r="BE40"/>
  <c r="BU40"/>
  <c r="CH40"/>
  <c r="CN40"/>
  <c r="CP40"/>
  <c r="DA40"/>
  <c r="DL40"/>
  <c r="DM40"/>
  <c r="DX40"/>
  <c r="DY40"/>
  <c r="EF40"/>
  <c r="EK40"/>
  <c r="EW40"/>
  <c r="FI40"/>
  <c r="FL40"/>
  <c r="FU40"/>
  <c r="FV40"/>
  <c r="GD40"/>
  <c r="GR40"/>
  <c r="HE40"/>
  <c r="HQ40"/>
  <c r="HR40"/>
  <c r="HX40"/>
  <c r="HY40"/>
  <c r="IK40"/>
  <c r="IL40"/>
  <c r="IW40"/>
  <c r="JD40"/>
  <c r="JI40"/>
  <c r="JU40"/>
  <c r="KG40"/>
  <c r="KJ40"/>
  <c r="KS40"/>
  <c r="KT40"/>
  <c r="LB40"/>
  <c r="LP40"/>
  <c r="MC40"/>
  <c r="MO40"/>
  <c r="MP40"/>
  <c r="MV40"/>
  <c r="MW40"/>
  <c r="NI40"/>
  <c r="NJ40"/>
  <c r="NU40"/>
  <c r="OB40"/>
  <c r="OG40"/>
  <c r="OS40"/>
  <c r="PE40"/>
  <c r="PH40"/>
  <c r="PQ40"/>
  <c r="PR40"/>
  <c r="PZ40"/>
  <c r="QO40"/>
  <c r="RA40"/>
  <c r="RM40"/>
  <c r="RT40"/>
  <c r="RY40"/>
  <c r="RZ40"/>
  <c r="SK40"/>
  <c r="SX40"/>
  <c r="SZ40"/>
  <c r="TF40"/>
  <c r="TQ40"/>
  <c r="UF40"/>
  <c r="UO40"/>
  <c r="UP40"/>
  <c r="VA40"/>
  <c r="VN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27" i="2"/>
  <c r="D28" s="1"/>
  <c r="E27"/>
  <c r="E28" s="1"/>
  <c r="F27"/>
  <c r="F28" s="1"/>
  <c r="G27"/>
  <c r="G28" s="1"/>
  <c r="H27"/>
  <c r="H28" s="1"/>
  <c r="I27"/>
  <c r="I28" s="1"/>
  <c r="J27"/>
  <c r="J28" s="1"/>
  <c r="K27"/>
  <c r="K28" s="1"/>
  <c r="L27"/>
  <c r="L28" s="1"/>
  <c r="M27"/>
  <c r="M28" s="1"/>
  <c r="N27"/>
  <c r="N28" s="1"/>
  <c r="O27"/>
  <c r="O28" s="1"/>
  <c r="P27"/>
  <c r="P28" s="1"/>
  <c r="Q27"/>
  <c r="Q28" s="1"/>
  <c r="R27"/>
  <c r="R28" s="1"/>
  <c r="S27"/>
  <c r="S28" s="1"/>
  <c r="T27"/>
  <c r="T28" s="1"/>
  <c r="U27"/>
  <c r="U28" s="1"/>
  <c r="V27"/>
  <c r="V28" s="1"/>
  <c r="W27"/>
  <c r="W28" s="1"/>
  <c r="X27"/>
  <c r="X28" s="1"/>
  <c r="Y27"/>
  <c r="Y28" s="1"/>
  <c r="Z27"/>
  <c r="Z28" s="1"/>
  <c r="AA27"/>
  <c r="AA28" s="1"/>
  <c r="AB27"/>
  <c r="AB28" s="1"/>
  <c r="AC27"/>
  <c r="AC28" s="1"/>
  <c r="AD27"/>
  <c r="AD28" s="1"/>
  <c r="AE27"/>
  <c r="AE28" s="1"/>
  <c r="AF27"/>
  <c r="AF28" s="1"/>
  <c r="AG27"/>
  <c r="AG28" s="1"/>
  <c r="AH27"/>
  <c r="AH28" s="1"/>
  <c r="AI27"/>
  <c r="AI28" s="1"/>
  <c r="AJ27"/>
  <c r="AJ28" s="1"/>
  <c r="AK27"/>
  <c r="AK28" s="1"/>
  <c r="AL27"/>
  <c r="AL28" s="1"/>
  <c r="AM27"/>
  <c r="AM28" s="1"/>
  <c r="AN27"/>
  <c r="AN28" s="1"/>
  <c r="AO27"/>
  <c r="AO28" s="1"/>
  <c r="AP27"/>
  <c r="AP28" s="1"/>
  <c r="AQ27"/>
  <c r="AQ28" s="1"/>
  <c r="AR27"/>
  <c r="AR28" s="1"/>
  <c r="AS27"/>
  <c r="AS28" s="1"/>
  <c r="AT27"/>
  <c r="AT28" s="1"/>
  <c r="AU27"/>
  <c r="AU28" s="1"/>
  <c r="AV27"/>
  <c r="AV28" s="1"/>
  <c r="AW27"/>
  <c r="AW28" s="1"/>
  <c r="AX27"/>
  <c r="AX28" s="1"/>
  <c r="AY27"/>
  <c r="AY28" s="1"/>
  <c r="AZ27"/>
  <c r="AZ28" s="1"/>
  <c r="BA27"/>
  <c r="BA28" s="1"/>
  <c r="BB27"/>
  <c r="BB28" s="1"/>
  <c r="BC27"/>
  <c r="BC28" s="1"/>
  <c r="BD27"/>
  <c r="BD28" s="1"/>
  <c r="BE27"/>
  <c r="BE28" s="1"/>
  <c r="BF27"/>
  <c r="BF28" s="1"/>
  <c r="BG27"/>
  <c r="BG28" s="1"/>
  <c r="BH27"/>
  <c r="BH28" s="1"/>
  <c r="BI27"/>
  <c r="BI28" s="1"/>
  <c r="BJ27"/>
  <c r="BJ28" s="1"/>
  <c r="BK27"/>
  <c r="BK28" s="1"/>
  <c r="BL27"/>
  <c r="BL28" s="1"/>
  <c r="BM27"/>
  <c r="BM28" s="1"/>
  <c r="BN27"/>
  <c r="BN28" s="1"/>
  <c r="BO27"/>
  <c r="BO28" s="1"/>
  <c r="BP27"/>
  <c r="BP28" s="1"/>
  <c r="BQ27"/>
  <c r="BQ28" s="1"/>
  <c r="BR27"/>
  <c r="BR28" s="1"/>
  <c r="BS27"/>
  <c r="BS28" s="1"/>
  <c r="BT27"/>
  <c r="BT28" s="1"/>
  <c r="BU27"/>
  <c r="BU28" s="1"/>
  <c r="BV27"/>
  <c r="BV28" s="1"/>
  <c r="BW27"/>
  <c r="BW28" s="1"/>
  <c r="BX27"/>
  <c r="BX28" s="1"/>
  <c r="BY27"/>
  <c r="BY28" s="1"/>
  <c r="BZ27"/>
  <c r="BZ28" s="1"/>
  <c r="CA27"/>
  <c r="CA28" s="1"/>
  <c r="CB27"/>
  <c r="CB28" s="1"/>
  <c r="CC27"/>
  <c r="CC28" s="1"/>
  <c r="CD27"/>
  <c r="CD28" s="1"/>
  <c r="CE27"/>
  <c r="CE28" s="1"/>
  <c r="CF27"/>
  <c r="CF28" s="1"/>
  <c r="CG27"/>
  <c r="CG28" s="1"/>
  <c r="CH27"/>
  <c r="CH28" s="1"/>
  <c r="CI27"/>
  <c r="CI28" s="1"/>
  <c r="CJ27"/>
  <c r="CJ28" s="1"/>
  <c r="CK27"/>
  <c r="CK28" s="1"/>
  <c r="CL27"/>
  <c r="CL28" s="1"/>
  <c r="CM27"/>
  <c r="CM28" s="1"/>
  <c r="CN27"/>
  <c r="CN28" s="1"/>
  <c r="CO27"/>
  <c r="CO28" s="1"/>
  <c r="CP27"/>
  <c r="CP28" s="1"/>
  <c r="CQ27"/>
  <c r="CQ28" s="1"/>
  <c r="CR27"/>
  <c r="CR28" s="1"/>
  <c r="CS27"/>
  <c r="CS28" s="1"/>
  <c r="CT27"/>
  <c r="CT28" s="1"/>
  <c r="CU27"/>
  <c r="CU28" s="1"/>
  <c r="CV27"/>
  <c r="CV28" s="1"/>
  <c r="CW27"/>
  <c r="CW28" s="1"/>
  <c r="CX27"/>
  <c r="CX28" s="1"/>
  <c r="CY27"/>
  <c r="CY28" s="1"/>
  <c r="CZ27"/>
  <c r="CZ28" s="1"/>
  <c r="DA27"/>
  <c r="DA28" s="1"/>
  <c r="DB27"/>
  <c r="DB28" s="1"/>
  <c r="DC27"/>
  <c r="DC28" s="1"/>
  <c r="DD27"/>
  <c r="DD28" s="1"/>
  <c r="DE27"/>
  <c r="DE28" s="1"/>
  <c r="DF27"/>
  <c r="DF28" s="1"/>
  <c r="DG27"/>
  <c r="DG28" s="1"/>
  <c r="DH27"/>
  <c r="DH28" s="1"/>
  <c r="DI27"/>
  <c r="DI28" s="1"/>
  <c r="DJ27"/>
  <c r="DJ28" s="1"/>
  <c r="DK27"/>
  <c r="DK28" s="1"/>
  <c r="DL27"/>
  <c r="DL28" s="1"/>
  <c r="DM27"/>
  <c r="DM28" s="1"/>
  <c r="DN27"/>
  <c r="DN28" s="1"/>
  <c r="DO27"/>
  <c r="DO28" s="1"/>
  <c r="DP27"/>
  <c r="DP28" s="1"/>
  <c r="DQ27"/>
  <c r="DQ28" s="1"/>
  <c r="DR27"/>
  <c r="DR28" s="1"/>
  <c r="DS27"/>
  <c r="DS28" s="1"/>
  <c r="DT27"/>
  <c r="DT28" s="1"/>
  <c r="DU27"/>
  <c r="DU28" s="1"/>
  <c r="DV27"/>
  <c r="DV28" s="1"/>
  <c r="DW27"/>
  <c r="DW28" s="1"/>
  <c r="DX27"/>
  <c r="DX28" s="1"/>
  <c r="DY27"/>
  <c r="DY28" s="1"/>
  <c r="DZ27"/>
  <c r="DZ28" s="1"/>
  <c r="EA27"/>
  <c r="EA28" s="1"/>
  <c r="EB27"/>
  <c r="EB28" s="1"/>
  <c r="EC27"/>
  <c r="EC28" s="1"/>
  <c r="ED27"/>
  <c r="ED28" s="1"/>
  <c r="EE27"/>
  <c r="EE28" s="1"/>
  <c r="EF27"/>
  <c r="EF28" s="1"/>
  <c r="EG27"/>
  <c r="EG28" s="1"/>
  <c r="EH27"/>
  <c r="EH28" s="1"/>
  <c r="EI27"/>
  <c r="EI28" s="1"/>
  <c r="EJ27"/>
  <c r="EJ28" s="1"/>
  <c r="EK27"/>
  <c r="EK28" s="1"/>
  <c r="EL27"/>
  <c r="EL28" s="1"/>
  <c r="EM27"/>
  <c r="EM28" s="1"/>
  <c r="EN27"/>
  <c r="EN28" s="1"/>
  <c r="EO27"/>
  <c r="EO28" s="1"/>
  <c r="EP27"/>
  <c r="EP28" s="1"/>
  <c r="EQ27"/>
  <c r="EQ28" s="1"/>
  <c r="ER27"/>
  <c r="ER28" s="1"/>
  <c r="ES27"/>
  <c r="ES28" s="1"/>
  <c r="ET27"/>
  <c r="ET28" s="1"/>
  <c r="EU27"/>
  <c r="EU28" s="1"/>
  <c r="EV27"/>
  <c r="EV28" s="1"/>
  <c r="EW27"/>
  <c r="EW28" s="1"/>
  <c r="EX27"/>
  <c r="EX28" s="1"/>
  <c r="EY27"/>
  <c r="EY28" s="1"/>
  <c r="EZ27"/>
  <c r="EZ28" s="1"/>
  <c r="FA27"/>
  <c r="FA28" s="1"/>
  <c r="FB27"/>
  <c r="FB28" s="1"/>
  <c r="FC27"/>
  <c r="FC28" s="1"/>
  <c r="FD27"/>
  <c r="FD28" s="1"/>
  <c r="FE27"/>
  <c r="FE28" s="1"/>
  <c r="FF27"/>
  <c r="FF28" s="1"/>
  <c r="FG27"/>
  <c r="FG28" s="1"/>
  <c r="FH27"/>
  <c r="FH28" s="1"/>
  <c r="FI27"/>
  <c r="FI28" s="1"/>
  <c r="FJ27"/>
  <c r="FJ28" s="1"/>
  <c r="FK27"/>
  <c r="FK28" s="1"/>
  <c r="FL27"/>
  <c r="FL28" s="1"/>
  <c r="FM27"/>
  <c r="FM28" s="1"/>
  <c r="FN27"/>
  <c r="FN28" s="1"/>
  <c r="FO27"/>
  <c r="FO28" s="1"/>
  <c r="FP27"/>
  <c r="FP28" s="1"/>
  <c r="FQ27"/>
  <c r="FQ28" s="1"/>
  <c r="FR27"/>
  <c r="FR28" s="1"/>
  <c r="FS27"/>
  <c r="FS28" s="1"/>
  <c r="FT27"/>
  <c r="FT28" s="1"/>
  <c r="FU27"/>
  <c r="FU28" s="1"/>
  <c r="FV27"/>
  <c r="FV28" s="1"/>
  <c r="FW27"/>
  <c r="FW28" s="1"/>
  <c r="FX27"/>
  <c r="FX28" s="1"/>
  <c r="FY27"/>
  <c r="FY28" s="1"/>
  <c r="FZ27"/>
  <c r="FZ28" s="1"/>
  <c r="GA27"/>
  <c r="GA28" s="1"/>
  <c r="GB27"/>
  <c r="GB28" s="1"/>
  <c r="GC27"/>
  <c r="GC28" s="1"/>
  <c r="GD27"/>
  <c r="GD28" s="1"/>
  <c r="GE27"/>
  <c r="GE28" s="1"/>
  <c r="GF27"/>
  <c r="GF28" s="1"/>
  <c r="GG27"/>
  <c r="GG28" s="1"/>
  <c r="GH27"/>
  <c r="GH28" s="1"/>
  <c r="GI27"/>
  <c r="GI28" s="1"/>
  <c r="GJ27"/>
  <c r="GJ28" s="1"/>
  <c r="GK27"/>
  <c r="GK28" s="1"/>
  <c r="GL27"/>
  <c r="GL28" s="1"/>
  <c r="GM27"/>
  <c r="GM28" s="1"/>
  <c r="GN27"/>
  <c r="GN28" s="1"/>
  <c r="GO27"/>
  <c r="GO28" s="1"/>
  <c r="GP27"/>
  <c r="GP28" s="1"/>
  <c r="GQ27"/>
  <c r="GQ28" s="1"/>
  <c r="GR27"/>
  <c r="GR28" s="1"/>
  <c r="GS27"/>
  <c r="GS28" s="1"/>
  <c r="GT27"/>
  <c r="GT28" s="1"/>
  <c r="GU27"/>
  <c r="GU28" s="1"/>
  <c r="GV27"/>
  <c r="GV28" s="1"/>
  <c r="GW27"/>
  <c r="GW28" s="1"/>
  <c r="GX27"/>
  <c r="GX28" s="1"/>
  <c r="GY27"/>
  <c r="GY28" s="1"/>
  <c r="GZ27"/>
  <c r="GZ28" s="1"/>
  <c r="HA27"/>
  <c r="HA28" s="1"/>
  <c r="HB27"/>
  <c r="HB28" s="1"/>
  <c r="HC27"/>
  <c r="HC28" s="1"/>
  <c r="HD27"/>
  <c r="HD28" s="1"/>
  <c r="HE27"/>
  <c r="HE28" s="1"/>
  <c r="HF27"/>
  <c r="HF28" s="1"/>
  <c r="HG27"/>
  <c r="HG28" s="1"/>
  <c r="HH27"/>
  <c r="HH28" s="1"/>
  <c r="HI27"/>
  <c r="HI28" s="1"/>
  <c r="HJ27"/>
  <c r="HJ28" s="1"/>
  <c r="HK27"/>
  <c r="HK28" s="1"/>
  <c r="HL27"/>
  <c r="HL28" s="1"/>
  <c r="HM27"/>
  <c r="HM28" s="1"/>
  <c r="HN27"/>
  <c r="HN28" s="1"/>
  <c r="HO27"/>
  <c r="HO28" s="1"/>
  <c r="HP27"/>
  <c r="HP28" s="1"/>
  <c r="HQ27"/>
  <c r="HQ28" s="1"/>
  <c r="HR27"/>
  <c r="HR28" s="1"/>
  <c r="HS27"/>
  <c r="HS28" s="1"/>
  <c r="HT27"/>
  <c r="HT28" s="1"/>
  <c r="HU27"/>
  <c r="HU28" s="1"/>
  <c r="HV27"/>
  <c r="HV28" s="1"/>
  <c r="HW27"/>
  <c r="HW28" s="1"/>
  <c r="HX27"/>
  <c r="HX28" s="1"/>
  <c r="HY27"/>
  <c r="HY28" s="1"/>
  <c r="HZ27"/>
  <c r="HZ28" s="1"/>
  <c r="IA27"/>
  <c r="IA28" s="1"/>
  <c r="IB27"/>
  <c r="IB28" s="1"/>
  <c r="IC27"/>
  <c r="IC28" s="1"/>
  <c r="ID27"/>
  <c r="ID28" s="1"/>
  <c r="IE27"/>
  <c r="IE28" s="1"/>
  <c r="IF27"/>
  <c r="IF28" s="1"/>
  <c r="IG27"/>
  <c r="IG28" s="1"/>
  <c r="IH27"/>
  <c r="IH28" s="1"/>
  <c r="II27"/>
  <c r="II28" s="1"/>
  <c r="IJ27"/>
  <c r="IJ28" s="1"/>
  <c r="IK27"/>
  <c r="IK28" s="1"/>
  <c r="IL27"/>
  <c r="IL28" s="1"/>
  <c r="IM27"/>
  <c r="IM28" s="1"/>
  <c r="IN27"/>
  <c r="IN28" s="1"/>
  <c r="IO27"/>
  <c r="IO28" s="1"/>
  <c r="IP27"/>
  <c r="IP28" s="1"/>
  <c r="IQ27"/>
  <c r="IQ28" s="1"/>
  <c r="IR27"/>
  <c r="IR28" s="1"/>
  <c r="IS27"/>
  <c r="IS28" s="1"/>
  <c r="IT27"/>
  <c r="IT28" s="1"/>
  <c r="IU27"/>
  <c r="IU28" s="1"/>
  <c r="IV27"/>
  <c r="IV28" s="1"/>
  <c r="IW27"/>
  <c r="IW28" s="1"/>
  <c r="IX27"/>
  <c r="IX28" s="1"/>
  <c r="IY27"/>
  <c r="IY28" s="1"/>
  <c r="IZ27"/>
  <c r="IZ28" s="1"/>
  <c r="JA27"/>
  <c r="JA28" s="1"/>
  <c r="JB27"/>
  <c r="JB28" s="1"/>
  <c r="JC27"/>
  <c r="JC28" s="1"/>
  <c r="JD27"/>
  <c r="JD28" s="1"/>
  <c r="JE27"/>
  <c r="JE28" s="1"/>
  <c r="JF27"/>
  <c r="JF28" s="1"/>
  <c r="JG27"/>
  <c r="JG28" s="1"/>
  <c r="JH27"/>
  <c r="JH28" s="1"/>
  <c r="JI27"/>
  <c r="JI28" s="1"/>
  <c r="JJ27"/>
  <c r="JJ28" s="1"/>
  <c r="JK27"/>
  <c r="JK28" s="1"/>
  <c r="JL27"/>
  <c r="JL28" s="1"/>
  <c r="JM27"/>
  <c r="JM28" s="1"/>
  <c r="JN27"/>
  <c r="JN28" s="1"/>
  <c r="JO27"/>
  <c r="JO28" s="1"/>
  <c r="JP27"/>
  <c r="JP28" s="1"/>
  <c r="JQ27"/>
  <c r="JQ28" s="1"/>
  <c r="JR27"/>
  <c r="JR28" s="1"/>
  <c r="JS27"/>
  <c r="JS28" s="1"/>
  <c r="JT27"/>
  <c r="JT28" s="1"/>
  <c r="JU27"/>
  <c r="JU28" s="1"/>
  <c r="JV27"/>
  <c r="JV28" s="1"/>
  <c r="JW27"/>
  <c r="JW28" s="1"/>
  <c r="JX27"/>
  <c r="JX28" s="1"/>
  <c r="JY27"/>
  <c r="JY28" s="1"/>
  <c r="JZ27"/>
  <c r="JZ28" s="1"/>
  <c r="KA27"/>
  <c r="KA28" s="1"/>
  <c r="KB27"/>
  <c r="KB28" s="1"/>
  <c r="KC27"/>
  <c r="KC28" s="1"/>
  <c r="KD27"/>
  <c r="KD28" s="1"/>
  <c r="KE27"/>
  <c r="KE28" s="1"/>
  <c r="KF27"/>
  <c r="KF28" s="1"/>
  <c r="KG27"/>
  <c r="KG28" s="1"/>
  <c r="KH27"/>
  <c r="KH28" s="1"/>
  <c r="KI27"/>
  <c r="KI28" s="1"/>
  <c r="KJ27"/>
  <c r="KJ28" s="1"/>
  <c r="KK27"/>
  <c r="KK28" s="1"/>
  <c r="KL27"/>
  <c r="KL28" s="1"/>
  <c r="KM27"/>
  <c r="KM28" s="1"/>
  <c r="KN27"/>
  <c r="KN28" s="1"/>
  <c r="KO27"/>
  <c r="KO28" s="1"/>
  <c r="KP27"/>
  <c r="KP28" s="1"/>
  <c r="KQ27"/>
  <c r="KQ28" s="1"/>
  <c r="KR27"/>
  <c r="KR28" s="1"/>
  <c r="KS27"/>
  <c r="KS28" s="1"/>
  <c r="KT27"/>
  <c r="KT28" s="1"/>
  <c r="KU27"/>
  <c r="KU28" s="1"/>
  <c r="KV27"/>
  <c r="KV28" s="1"/>
  <c r="KW27"/>
  <c r="KW28" s="1"/>
  <c r="KX27"/>
  <c r="KX28" s="1"/>
  <c r="KY27"/>
  <c r="KY28" s="1"/>
  <c r="KZ27"/>
  <c r="KZ28" s="1"/>
  <c r="LA27"/>
  <c r="LA28" s="1"/>
  <c r="LB27"/>
  <c r="LB28" s="1"/>
  <c r="LC27"/>
  <c r="LC28" s="1"/>
  <c r="LD27"/>
  <c r="LD28" s="1"/>
  <c r="LE27"/>
  <c r="LE28" s="1"/>
  <c r="C27"/>
  <c r="C28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6" l="1"/>
  <c r="D61" i="3"/>
  <c r="D43" i="5"/>
  <c r="D32" i="2"/>
  <c r="D53" i="5"/>
  <c r="D61"/>
  <c r="D56"/>
  <c r="D49"/>
  <c r="D60"/>
  <c r="D51"/>
  <c r="D47"/>
  <c r="D45"/>
  <c r="D55"/>
  <c r="D52"/>
  <c r="D48"/>
  <c r="D59"/>
  <c r="D57"/>
  <c r="D44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  <c r="D41" i="2"/>
  <c r="D49"/>
  <c r="D39"/>
  <c r="D40"/>
  <c r="D36"/>
  <c r="D44"/>
  <c r="D35"/>
  <c r="D47"/>
  <c r="D37"/>
  <c r="D45"/>
  <c r="D33"/>
  <c r="D48"/>
  <c r="D43"/>
  <c r="D31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<sst xmlns="http://schemas.openxmlformats.org/spreadsheetml/2006/main" count="4116" uniqueCount="3263">
  <si>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</si>
  <si>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</si>
  <si>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</si>
  <si>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</si>
  <si>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</si>
  <si>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</si>
  <si>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</si>
  <si>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</si>
  <si>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</si>
  <si>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</si>
  <si>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</si>
  <si>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</si>
  <si>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</si>
  <si>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</si>
  <si>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</si>
  <si>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</si>
  <si>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</si>
  <si>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</si>
  <si>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</si>
  <si>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</si>
  <si>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</si>
  <si>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</si>
  <si>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</si>
  <si>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</si>
  <si>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</si>
  <si>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</si>
  <si>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</si>
  <si>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</si>
  <si>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</si>
  <si>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</si>
  <si>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</si>
  <si>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</si>
  <si>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</si>
  <si>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</si>
  <si>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</si>
  <si>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</si>
  <si>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</si>
  <si>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</si>
  <si>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</si>
  <si>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</si>
  <si>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</si>
  <si>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</si>
  <si>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</si>
  <si>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</si>
  <si>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</si>
  <si>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</si>
  <si>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</si>
  <si>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</si>
  <si>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</si>
  <si>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</si>
  <si>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</si>
  <si>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</si>
  <si>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</si>
  <si>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</si>
  <si>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</si>
  <si>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</si>
  <si>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</si>
  <si>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</si>
  <si>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</si>
  <si>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</si>
  <si>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</si>
  <si>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</si>
  <si>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</si>
  <si>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</si>
  <si>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</si>
  <si>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</si>
  <si>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</si>
  <si>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</si>
  <si>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</si>
  <si>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</si>
  <si>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</si>
  <si>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</si>
  <si>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</si>
  <si>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</si>
  <si>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</si>
  <si>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</si>
  <si>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</si>
  <si>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</si>
  <si>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</si>
  <si>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</si>
  <si>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</si>
  <si>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</si>
  <si>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</si>
  <si>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</si>
  <si>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</si>
  <si>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</si>
  <si>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</si>
  <si>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</si>
  <si>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</si>
  <si>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</si>
  <si>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</si>
  <si>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</si>
  <si>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</si>
  <si>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</si>
  <si>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</si>
  <si>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</si>
  <si>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</si>
  <si>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</si>
  <si>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</si>
  <si>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</si>
  <si>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</si>
  <si>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</si>
  <si>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</si>
  <si>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</si>
  <si>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</si>
  <si>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</si>
  <si>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</si>
  <si>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</si>
  <si>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</si>
  <si>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</si>
  <si>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</si>
  <si>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</si>
  <si>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</si>
  <si>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</si>
  <si>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</si>
  <si>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</si>
  <si>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</si>
  <si>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</si>
  <si>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</si>
  <si>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</si>
  <si>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</si>
  <si>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</si>
  <si>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</si>
  <si>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</si>
  <si>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</si>
  <si>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</si>
  <si>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</si>
  <si>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</si>
  <si>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</si>
  <si>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</si>
  <si>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</si>
  <si>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</si>
  <si>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</si>
  <si>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</si>
  <si>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</si>
  <si>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</si>
  <si>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</si>
  <si>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</si>
  <si>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</si>
  <si>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</si>
  <si>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</si>
  <si>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</si>
  <si>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</si>
  <si>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</si>
  <si>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</si>
  <si>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</si>
  <si>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</si>
  <si>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</si>
  <si>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</si>
  <si>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</si>
  <si>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</si>
  <si>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</si>
  <si>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</si>
  <si>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</si>
  <si>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</si>
  <si>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</si>
  <si>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</si>
  <si>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</si>
  <si>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</si>
  <si>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</si>
  <si>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</si>
  <si>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</si>
  <si>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</si>
  <si>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</si>
  <si>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</si>
  <si>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</si>
  <si>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</si>
  <si>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</si>
  <si>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</si>
  <si>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</si>
  <si>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</si>
  <si>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</si>
  <si>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</si>
  <si>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</si>
  <si>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</si>
  <si>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</si>
  <si>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</si>
  <si>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</si>
  <si>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</si>
  <si>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</si>
  <si>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</si>
  <si>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</si>
  <si>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</si>
  <si>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</si>
  <si>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</si>
  <si>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</si>
  <si>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</si>
  <si>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</si>
  <si>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</si>
  <si>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</si>
  <si>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</si>
  <si>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</si>
  <si>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</si>
  <si>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</si>
  <si>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</si>
  <si>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</si>
  <si>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</si>
  <si>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</si>
  <si>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</si>
  <si>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</si>
  <si>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</si>
  <si>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</si>
  <si>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</si>
  <si>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</si>
  <si>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</si>
  <si>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</si>
  <si>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</si>
  <si>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</si>
  <si>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</si>
  <si>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</si>
  <si>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</si>
  <si>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</si>
  <si>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</si>
  <si>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</si>
  <si>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</si>
  <si>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</si>
  <si>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</si>
  <si>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</si>
  <si>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</si>
  <si>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</si>
  <si>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</si>
  <si>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</si>
  <si>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</si>
  <si>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</si>
  <si>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</si>
  <si>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</si>
  <si>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</si>
  <si>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</si>
  <si>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</si>
  <si>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</si>
  <si>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</si>
  <si>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</si>
  <si>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</si>
  <si>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</si>
  <si>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</si>
  <si>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</si>
  <si>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</si>
  <si>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</si>
  <si>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</si>
  <si>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</si>
  <si>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</si>
  <si>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</si>
  <si>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</si>
  <si>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</si>
  <si>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</si>
  <si>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</si>
  <si>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</si>
  <si>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</si>
  <si>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</si>
  <si>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</si>
  <si>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</si>
  <si>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</si>
  <si>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</si>
  <si>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</si>
  <si>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</si>
  <si>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</si>
  <si>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</si>
  <si>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</si>
  <si>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</si>
  <si>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</si>
  <si>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</si>
  <si>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</si>
  <si>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</si>
  <si>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</si>
  <si>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</si>
  <si>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</si>
  <si>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</si>
  <si>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</si>
  <si>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</si>
  <si>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</si>
  <si>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</si>
  <si>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</si>
  <si>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</si>
  <si>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</si>
  <si>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</si>
  <si>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</si>
  <si>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</si>
  <si>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</si>
  <si>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</si>
  <si>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</si>
  <si>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</si>
  <si>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</si>
  <si>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</si>
  <si>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</si>
  <si>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</si>
  <si>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</si>
  <si>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</si>
  <si>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</si>
  <si>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</si>
  <si>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</si>
  <si>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</si>
  <si>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</si>
  <si>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</si>
  <si>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</si>
  <si>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</si>
  <si>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</si>
  <si>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</si>
  <si>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</si>
  <si>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</si>
  <si>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</si>
  <si>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</si>
  <si>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</si>
  <si>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</si>
  <si>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</si>
  <si>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</si>
  <si>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</si>
  <si>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</si>
  <si>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</si>
  <si>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</si>
  <si>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</si>
  <si>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</si>
  <si>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</si>
  <si>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</si>
  <si>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</si>
  <si>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</si>
  <si>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</si>
  <si>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</si>
  <si>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</si>
  <si>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</si>
  <si>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</si>
  <si>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</si>
  <si>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</si>
  <si>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</si>
  <si>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</si>
  <si>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</si>
  <si>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</si>
  <si>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</si>
  <si>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</si>
  <si>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</si>
  <si>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</si>
  <si>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</si>
  <si>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</si>
  <si>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</si>
  <si>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</si>
  <si>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</si>
  <si>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</si>
  <si>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</si>
  <si>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</si>
  <si>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</si>
  <si>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</si>
  <si>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</si>
  <si>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</si>
  <si>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</si>
  <si>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</si>
  <si>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</si>
  <si>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</si>
  <si>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</si>
  <si>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</si>
  <si>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</si>
  <si>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</si>
  <si>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</si>
  <si>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</si>
  <si>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</si>
  <si>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</si>
  <si>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</si>
  <si>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</si>
  <si>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</si>
  <si>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</si>
  <si>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</si>
  <si>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</si>
  <si>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</si>
  <si>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</si>
  <si>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</si>
  <si>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</si>
  <si>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</si>
  <si>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</si>
  <si>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</si>
  <si>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</si>
  <si>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</si>
  <si>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</si>
  <si>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</si>
  <si>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</si>
  <si>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</si>
  <si>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</si>
  <si>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</si>
  <si>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</si>
  <si>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</si>
  <si>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</si>
  <si>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</si>
  <si>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</si>
  <si>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</si>
  <si>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</si>
  <si>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</si>
  <si>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</si>
  <si>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</si>
  <si>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</si>
  <si>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</si>
  <si>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</si>
  <si>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</si>
  <si>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</si>
  <si>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</si>
  <si>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</si>
  <si>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</si>
  <si>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</si>
  <si>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</si>
  <si>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</si>
  <si>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</si>
  <si>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</si>
  <si>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</si>
  <si>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</si>
  <si>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</si>
  <si>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</si>
  <si>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</si>
  <si>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</si>
  <si>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</si>
  <si>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</si>
  <si>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</si>
  <si>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</si>
  <si>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</si>
  <si>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</si>
  <si>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</si>
  <si>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</si>
  <si>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</si>
  <si>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</si>
  <si>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</si>
  <si>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</si>
  <si>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</si>
  <si>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</si>
  <si>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</si>
  <si>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</si>
  <si>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</si>
  <si>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</si>
  <si>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</si>
  <si>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</si>
  <si>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</si>
  <si>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</si>
  <si>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</si>
  <si>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</si>
  <si>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</si>
  <si>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</si>
  <si>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</si>
  <si>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</si>
  <si>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</si>
  <si>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</si>
  <si>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</si>
  <si>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</si>
  <si>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</si>
  <si>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</si>
  <si>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</si>
  <si>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</si>
  <si>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</si>
  <si>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</si>
  <si>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</si>
  <si>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</si>
  <si>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</si>
  <si>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</si>
  <si>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</si>
  <si>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</si>
  <si>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</si>
  <si>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</si>
  <si>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</si>
  <si>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</si>
  <si>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</si>
  <si>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</si>
  <si>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</si>
  <si>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</si>
  <si>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</si>
  <si>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</si>
  <si>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</si>
  <si>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</si>
  <si>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</si>
  <si>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</si>
  <si>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</si>
  <si>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</si>
  <si>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</si>
  <si>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</si>
  <si>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</si>
  <si>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</si>
  <si>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</si>
  <si>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</si>
  <si>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</si>
  <si>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</si>
  <si>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</si>
  <si>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</si>
  <si>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</si>
  <si>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</si>
  <si>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</si>
  <si>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</si>
  <si>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</si>
  <si>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</si>
  <si>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</si>
  <si>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</si>
  <si>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</si>
  <si>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</si>
  <si>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</si>
  <si>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</si>
  <si>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</si>
  <si>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</si>
  <si>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</si>
  <si>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</si>
  <si>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</si>
  <si>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</si>
  <si>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</si>
  <si>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</si>
  <si>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</si>
  <si>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</si>
  <si>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</si>
  <si>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</si>
  <si>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</si>
  <si>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</si>
  <si>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</si>
  <si>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</si>
  <si>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</si>
  <si>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</si>
  <si>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</si>
  <si>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</si>
  <si>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</si>
  <si>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</si>
  <si>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</si>
  <si>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</si>
  <si>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</si>
  <si>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</si>
  <si>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</si>
  <si>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</si>
  <si>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</si>
  <si>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</si>
  <si>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</si>
  <si>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</si>
  <si>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</si>
  <si>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</si>
  <si>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</si>
  <si>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</si>
  <si>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</si>
  <si>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</si>
  <si>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</si>
  <si>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</si>
  <si>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</si>
  <si>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</si>
  <si>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</si>
  <si>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</si>
  <si>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</si>
  <si>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</si>
  <si>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</si>
  <si>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</si>
  <si>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</si>
  <si>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</si>
  <si>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</si>
  <si>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</si>
  <si>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</si>
  <si>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</si>
  <si>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</si>
  <si>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</si>
  <si>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</si>
  <si>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</si>
  <si>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</si>
  <si>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</si>
  <si>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</si>
  <si>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</si>
  <si>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</si>
  <si>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</si>
  <si>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</si>
  <si>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</si>
  <si>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</si>
  <si>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</si>
  <si>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</si>
  <si>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</si>
  <si>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</si>
  <si>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</si>
  <si>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</si>
  <si>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</si>
  <si>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</si>
  <si>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</si>
  <si>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</si>
  <si>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</si>
  <si>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</si>
  <si>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</si>
  <si>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</si>
  <si>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</si>
  <si>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</si>
  <si>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</si>
  <si>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</si>
  <si>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</si>
  <si>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</si>
  <si>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</si>
  <si>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</si>
  <si>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</si>
  <si>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</si>
  <si>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</si>
  <si>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</si>
  <si>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</si>
  <si>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</si>
  <si>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</si>
  <si>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</si>
  <si>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</si>
  <si>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</si>
  <si>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</si>
  <si>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</si>
  <si>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</si>
  <si>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</si>
  <si>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</si>
  <si>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</si>
  <si>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</si>
  <si>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</si>
  <si>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</si>
  <si>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</si>
  <si>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</si>
  <si>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</si>
  <si>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</si>
  <si>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</si>
  <si>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</si>
  <si>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</si>
  <si>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</si>
  <si>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</si>
  <si>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</si>
  <si>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</si>
  <si>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</si>
  <si>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</si>
  <si>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</si>
  <si>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</si>
  <si>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</si>
  <si>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</si>
  <si>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</si>
  <si>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</si>
  <si>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</si>
  <si>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</si>
  <si>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</si>
  <si>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</si>
  <si>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</si>
  <si>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</si>
  <si>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</si>
  <si>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</si>
  <si>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</si>
  <si>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</si>
  <si>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</si>
  <si>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</si>
  <si>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</si>
  <si>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</si>
  <si>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</si>
  <si>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</si>
  <si>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</si>
  <si>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</si>
  <si>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</si>
  <si>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</si>
  <si>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</si>
  <si>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</si>
  <si>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</si>
  <si>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</si>
  <si>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</si>
  <si>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</si>
  <si>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</si>
  <si>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</si>
  <si>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</si>
  <si>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</si>
  <si>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</si>
  <si>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</si>
  <si>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</si>
  <si>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</si>
  <si>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</si>
  <si>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</si>
  <si>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</si>
  <si>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</si>
  <si>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</si>
  <si>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</si>
  <si>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</si>
  <si>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</si>
  <si>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</si>
  <si>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</si>
  <si>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</si>
  <si>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</si>
  <si>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</si>
  <si>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</si>
  <si>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</si>
  <si>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</si>
  <si>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</si>
  <si>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</si>
  <si>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</si>
  <si>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</si>
  <si>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</si>
  <si>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</si>
  <si>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</si>
  <si>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</si>
  <si>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</si>
  <si>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</si>
  <si>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</si>
  <si>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</si>
  <si>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</si>
  <si>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</si>
  <si>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</si>
  <si>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</si>
  <si>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</si>
  <si>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</si>
  <si>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</si>
  <si>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</si>
  <si>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</si>
  <si>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</si>
  <si>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</si>
  <si>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</si>
  <si>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</si>
  <si>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</si>
  <si>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</si>
  <si>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</si>
  <si>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</si>
  <si>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</si>
  <si>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</si>
  <si>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</si>
  <si>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</si>
  <si>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</si>
  <si>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</si>
  <si>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</si>
  <si>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</si>
  <si>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</si>
  <si>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</si>
  <si>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</si>
  <si>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</si>
  <si>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</si>
  <si>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</si>
  <si>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</si>
  <si>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</si>
  <si>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</si>
  <si>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</si>
  <si>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</si>
  <si>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</si>
  <si>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</si>
  <si>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</si>
  <si>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</si>
  <si>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</si>
  <si>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</si>
  <si>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</si>
  <si>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</si>
  <si>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</si>
  <si>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</si>
  <si>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</si>
  <si>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</si>
  <si>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</si>
  <si>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</si>
  <si>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</si>
  <si>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</si>
  <si>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</si>
  <si>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</si>
  <si>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</si>
  <si>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</si>
  <si>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</si>
  <si>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</si>
  <si>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</si>
  <si>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</si>
  <si>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</si>
  <si>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</si>
  <si>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</si>
  <si>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</si>
  <si>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</si>
  <si>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</si>
  <si>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</si>
  <si>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</si>
  <si>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</si>
  <si>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</si>
  <si>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</si>
  <si>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</si>
  <si>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</si>
  <si>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</si>
  <si>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</si>
  <si>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</si>
  <si>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</si>
  <si>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</si>
  <si>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</si>
  <si>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</si>
  <si>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</si>
  <si>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</si>
  <si>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</si>
  <si>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</si>
  <si>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</si>
  <si>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</si>
  <si>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</si>
  <si>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</si>
  <si>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</si>
  <si>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</si>
  <si>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</si>
  <si>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</si>
  <si>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</si>
  <si>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</si>
  <si>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</si>
  <si>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</si>
  <si>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</si>
  <si>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</si>
  <si>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</si>
  <si>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</si>
  <si>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</si>
  <si>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</si>
  <si>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</si>
  <si>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</si>
  <si>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</si>
  <si>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</si>
  <si>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</si>
  <si>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</si>
  <si>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</si>
  <si>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</si>
  <si>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</si>
  <si>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</si>
  <si>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</si>
  <si>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</si>
  <si>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</si>
  <si>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</si>
  <si>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</si>
  <si>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</si>
  <si>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</si>
  <si>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</si>
  <si>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</si>
  <si>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</si>
  <si>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</si>
  <si>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</si>
  <si>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</si>
  <si>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</si>
  <si>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</si>
  <si>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</si>
  <si>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</si>
  <si>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</si>
  <si>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</si>
  <si>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</si>
  <si>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</si>
  <si>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</si>
  <si>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</si>
  <si>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</si>
  <si>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</si>
  <si>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</si>
  <si>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</si>
  <si>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</si>
  <si>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</si>
  <si>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</si>
  <si>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</si>
  <si>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</si>
  <si>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</si>
  <si>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</si>
  <si>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</si>
  <si>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</si>
  <si>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</si>
  <si>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</si>
  <si>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</si>
  <si>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</si>
  <si>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</si>
  <si>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</si>
  <si>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</si>
  <si>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</si>
  <si>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</si>
  <si>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</si>
  <si>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</si>
  <si>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</si>
  <si>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</si>
  <si>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</si>
  <si>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</si>
  <si>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</si>
  <si>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</si>
  <si>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</si>
  <si>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</si>
  <si>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</si>
  <si>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</si>
  <si>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</si>
  <si>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</si>
  <si>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</si>
  <si>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</si>
  <si>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</si>
  <si>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</si>
  <si>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</si>
  <si>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</si>
  <si>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</si>
  <si>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</si>
  <si>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</si>
  <si>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</si>
  <si>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</si>
  <si>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</si>
  <si>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</si>
  <si>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</si>
  <si>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</si>
  <si>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</si>
  <si>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</si>
  <si>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</si>
  <si>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</si>
  <si>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</si>
  <si>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</si>
  <si>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</si>
  <si>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</si>
  <si>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</si>
  <si>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</si>
  <si>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</si>
  <si>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</si>
  <si>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</si>
  <si>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</si>
  <si>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</si>
  <si>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</si>
  <si>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</si>
  <si>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</si>
  <si>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</si>
  <si>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</si>
  <si>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</si>
  <si>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</si>
  <si>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</si>
  <si>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</si>
  <si>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</si>
  <si>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</si>
  <si>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</si>
  <si>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</si>
  <si>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</si>
  <si>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</si>
  <si>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</si>
  <si>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</si>
  <si>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</si>
  <si>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</si>
  <si>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</si>
  <si>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</si>
  <si>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</si>
  <si>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</si>
  <si>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</si>
  <si>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</si>
  <si>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</si>
  <si>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</si>
  <si>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</si>
  <si>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</si>
  <si>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</si>
  <si>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</si>
  <si>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</si>
  <si>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</si>
  <si>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</si>
  <si>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</si>
  <si>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</si>
  <si>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</si>
  <si>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</si>
  <si>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</si>
  <si>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</si>
  <si>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</si>
  <si>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</si>
  <si>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</si>
  <si>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</si>
  <si>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</si>
  <si>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</si>
  <si>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</si>
  <si>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</si>
  <si>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</si>
  <si>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</si>
  <si>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</si>
  <si>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</si>
  <si>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</si>
  <si>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</si>
  <si>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</si>
  <si>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</si>
  <si>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</si>
  <si>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</si>
  <si>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</si>
  <si>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</si>
  <si>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</si>
  <si>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</si>
  <si>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</si>
  <si>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</si>
  <si>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</si>
  <si>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</si>
  <si>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</si>
  <si>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</si>
  <si>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</si>
  <si>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</si>
  <si>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</si>
  <si>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</si>
  <si>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</si>
  <si>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</si>
  <si>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</si>
  <si>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</si>
  <si>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</si>
  <si>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</si>
  <si>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</si>
  <si>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</si>
  <si>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</si>
  <si>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</si>
  <si>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</si>
  <si>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</si>
  <si>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</si>
  <si>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</si>
  <si>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</si>
  <si>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</si>
  <si>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</si>
  <si>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</si>
  <si>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</si>
  <si>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</si>
  <si>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</si>
  <si>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</si>
  <si>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</si>
  <si>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</si>
  <si>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</si>
  <si>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</si>
  <si>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</si>
  <si>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</si>
  <si>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</si>
  <si>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</si>
  <si>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</si>
  <si>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</si>
  <si>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</si>
  <si>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</si>
  <si>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</si>
  <si>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</si>
  <si>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</si>
  <si>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</si>
  <si>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</si>
  <si>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</si>
  <si>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</si>
  <si>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</si>
  <si>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</si>
  <si>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</si>
  <si>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</si>
  <si>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</si>
  <si>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</si>
  <si>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</si>
  <si>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</si>
  <si>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</si>
  <si>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</si>
  <si>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</si>
  <si>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</si>
  <si>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</si>
  <si>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</si>
  <si>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</si>
  <si>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</si>
  <si>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</si>
  <si>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</si>
  <si>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</si>
  <si>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</si>
  <si>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</si>
  <si>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</si>
  <si>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</si>
  <si>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</si>
  <si>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</si>
  <si>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</si>
  <si>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</si>
  <si>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</si>
  <si>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</si>
  <si>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</si>
  <si>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</si>
  <si>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</si>
  <si>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</si>
  <si>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</si>
  <si>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</si>
  <si>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</si>
  <si>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</si>
  <si>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</si>
  <si>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</si>
  <si>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</si>
  <si>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</si>
  <si>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</si>
  <si>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</si>
  <si>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</si>
  <si>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</si>
  <si>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</si>
  <si>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</si>
  <si>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</si>
  <si>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</si>
  <si>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</si>
  <si>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</si>
  <si>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</si>
  <si>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</si>
  <si>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</si>
  <si>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</si>
  <si>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</si>
  <si>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</si>
  <si>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</si>
  <si>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</si>
  <si>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</si>
  <si>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</si>
  <si>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</si>
  <si>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</si>
  <si>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</si>
  <si>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</si>
  <si>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</si>
  <si>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</si>
  <si>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</si>
  <si>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</si>
  <si>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</si>
  <si>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</si>
  <si>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</si>
  <si>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</si>
  <si>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</si>
  <si>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</si>
  <si>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</si>
  <si>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</si>
  <si>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</si>
  <si>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</si>
  <si>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</si>
  <si>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</si>
  <si>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</si>
  <si>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</si>
  <si>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</si>
  <si>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</si>
  <si>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</si>
  <si>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</si>
  <si>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</si>
  <si>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</si>
  <si>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</si>
  <si>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</si>
  <si>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</si>
  <si>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</si>
  <si>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</si>
  <si>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</si>
  <si>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</si>
  <si>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</si>
  <si>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</si>
  <si>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</si>
  <si>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</si>
  <si>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</si>
  <si>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</si>
  <si>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</si>
  <si>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</si>
  <si>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</si>
  <si>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</si>
  <si>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</si>
  <si>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</si>
  <si>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</si>
  <si>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</si>
  <si>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</si>
  <si>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</si>
  <si>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</si>
  <si>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</si>
  <si>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</si>
  <si>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</si>
  <si>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</si>
  <si>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</si>
  <si>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</si>
  <si>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</si>
  <si>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</si>
  <si>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</si>
  <si>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</si>
  <si>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</si>
  <si>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</si>
  <si>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</si>
  <si>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</si>
  <si>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</si>
  <si>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</si>
  <si>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</si>
  <si>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</si>
  <si>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</si>
  <si>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</si>
  <si>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</si>
  <si>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</si>
  <si>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</si>
  <si>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</si>
  <si>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</si>
  <si>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</si>
  <si>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</si>
  <si>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</si>
  <si>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</si>
  <si>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</si>
  <si>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</si>
  <si>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</si>
  <si>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</si>
  <si>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</si>
  <si>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</si>
  <si>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</si>
  <si>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</si>
  <si>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</si>
  <si>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</si>
  <si>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</si>
  <si>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</si>
  <si>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</si>
  <si>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</si>
  <si>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</si>
  <si>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</si>
  <si>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</si>
  <si>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</si>
  <si>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</si>
  <si>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</si>
  <si>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</si>
  <si>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</si>
  <si>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</si>
  <si>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</si>
  <si>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</si>
  <si>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</si>
  <si>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</si>
  <si>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</si>
  <si>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</si>
  <si>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</si>
  <si>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</si>
  <si>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</si>
  <si>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</si>
  <si>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</si>
  <si>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</si>
  <si>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</si>
  <si>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</si>
  <si>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</si>
  <si>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</si>
  <si>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</si>
  <si>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</si>
  <si>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</si>
  <si>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</si>
  <si>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</si>
  <si>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</si>
  <si>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</si>
  <si>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</si>
  <si>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</si>
  <si>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</si>
  <si>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</si>
  <si>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</si>
  <si>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</si>
  <si>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</si>
  <si>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</si>
  <si>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</si>
  <si>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</si>
  <si>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</si>
  <si>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</si>
  <si>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</si>
  <si>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</si>
  <si>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</si>
  <si>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</si>
  <si>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</si>
  <si>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</si>
  <si>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</si>
  <si>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</si>
  <si>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</si>
  <si>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</si>
  <si>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</si>
  <si>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</si>
  <si>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</si>
  <si>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</si>
  <si>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</si>
  <si>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</si>
  <si>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</si>
  <si>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</si>
  <si>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</si>
  <si>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</si>
  <si>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</si>
  <si>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</si>
  <si>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</si>
  <si>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</si>
  <si>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</si>
  <si>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</si>
  <si>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</si>
  <si>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</si>
  <si>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</si>
  <si>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</si>
  <si>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</si>
  <si>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</si>
  <si>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</si>
  <si>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</si>
  <si>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</si>
  <si>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</si>
  <si>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</si>
  <si>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</si>
  <si>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</si>
  <si>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</si>
  <si>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</si>
  <si>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</si>
  <si>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</si>
  <si>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</si>
  <si>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</si>
  <si>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</si>
  <si>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</si>
  <si>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</si>
  <si>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</si>
  <si>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</si>
  <si>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</si>
  <si>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</si>
  <si>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</si>
  <si>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</si>
  <si>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</si>
  <si>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</si>
  <si>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</si>
  <si>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</si>
  <si>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</si>
  <si>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</si>
  <si>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</si>
  <si>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</si>
  <si>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</si>
  <si>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</si>
  <si>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</si>
  <si>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</si>
  <si>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</si>
  <si>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</si>
  <si>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</si>
  <si>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</si>
  <si>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</si>
  <si>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</si>
  <si>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</si>
  <si>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</si>
  <si>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</si>
  <si>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</si>
  <si>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</si>
  <si>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</si>
  <si>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</si>
  <si>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</si>
  <si>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</si>
  <si>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</si>
  <si>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</si>
  <si>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</si>
  <si>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</si>
  <si>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</si>
  <si>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</si>
  <si>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</si>
  <si>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</si>
  <si>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</si>
  <si>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</si>
  <si>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</si>
  <si>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</si>
  <si>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</si>
  <si>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</si>
  <si>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</si>
  <si>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</si>
  <si>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</si>
  <si>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</si>
  <si>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</si>
  <si>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</si>
  <si>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</si>
  <si>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</si>
  <si>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</si>
  <si>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</si>
  <si>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</si>
  <si>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</si>
  <si>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</si>
  <si>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</si>
  <si>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</si>
  <si>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</si>
  <si>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</si>
  <si>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</si>
  <si>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</si>
  <si>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</si>
  <si>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</si>
  <si>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</si>
  <si>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</si>
  <si>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</si>
  <si>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</si>
  <si>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</si>
  <si>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</si>
  <si>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</si>
  <si>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</si>
  <si>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</si>
  <si>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</si>
  <si>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</si>
  <si>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</si>
  <si>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</si>
  <si>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</si>
  <si>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</si>
  <si>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</si>
  <si>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</si>
  <si>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</si>
  <si>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</si>
  <si>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</si>
  <si>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</si>
  <si>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</si>
  <si>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</si>
  <si>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</si>
  <si>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</si>
  <si>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</si>
  <si>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</si>
  <si>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</si>
  <si>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</si>
  <si>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</si>
  <si>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</si>
  <si>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</si>
  <si>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</si>
  <si>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</si>
  <si>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</si>
  <si>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</si>
  <si>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</si>
  <si>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</si>
  <si>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</si>
  <si>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</si>
  <si>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</si>
  <si>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</si>
  <si>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</si>
  <si>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</si>
  <si>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</si>
  <si>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</si>
  <si>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</si>
  <si>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</si>
  <si>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</si>
  <si>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</si>
  <si>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</si>
  <si>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</si>
  <si>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</si>
  <si>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</si>
  <si>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</si>
  <si>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</si>
  <si>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</si>
  <si>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</si>
  <si>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</si>
  <si>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</si>
  <si>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</si>
  <si>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</si>
  <si>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</si>
  <si>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</si>
  <si>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</si>
  <si>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</si>
  <si>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</si>
  <si>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</si>
  <si>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</si>
  <si>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</si>
  <si>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</si>
  <si>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</si>
  <si>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</si>
  <si>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</si>
  <si>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</si>
  <si>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</si>
  <si>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</si>
  <si>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</si>
  <si>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</si>
  <si>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</si>
  <si>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</si>
  <si>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</si>
  <si>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</si>
  <si>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</si>
  <si>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</si>
  <si>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</si>
  <si>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</si>
  <si>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</si>
  <si>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</si>
  <si>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</si>
  <si>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</si>
  <si>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</si>
  <si>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</si>
  <si>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</si>
  <si>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</si>
  <si>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</si>
  <si>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</si>
  <si>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</si>
  <si>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</si>
  <si>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</si>
  <si>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</si>
  <si>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</si>
  <si>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</si>
  <si>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</si>
  <si>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</si>
  <si>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</si>
  <si>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</si>
  <si>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</si>
  <si>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</si>
  <si>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</si>
  <si>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</si>
  <si>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</si>
  <si>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</si>
  <si>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</si>
  <si>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</si>
  <si>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</si>
  <si>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</si>
  <si>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</si>
  <si>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</si>
  <si>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</si>
  <si>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</si>
  <si>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</si>
  <si>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</si>
  <si>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</si>
  <si>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</si>
  <si>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</si>
  <si>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</si>
  <si>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</si>
  <si>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</si>
  <si>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</si>
  <si>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</si>
  <si>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</si>
  <si>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</si>
  <si>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</si>
  <si>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</si>
  <si>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</si>
  <si>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</si>
  <si>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</si>
  <si>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</si>
  <si>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</si>
  <si>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</si>
  <si>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</si>
  <si>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</si>
  <si>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</si>
  <si>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</si>
  <si>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</si>
  <si>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</si>
  <si>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</si>
  <si>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</si>
  <si>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</si>
  <si>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</si>
  <si>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</si>
  <si>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</si>
  <si>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</si>
  <si>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</si>
  <si>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</si>
  <si>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</si>
  <si>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</si>
  <si>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</si>
  <si>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</si>
  <si>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</si>
  <si>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</si>
  <si>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</si>
  <si>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</si>
  <si>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</si>
  <si>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</si>
  <si>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</si>
  <si>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</si>
  <si>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</si>
  <si>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</si>
  <si>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</si>
  <si>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</si>
  <si>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</si>
  <si>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</si>
  <si>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</si>
  <si>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</si>
  <si>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</si>
  <si>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</si>
  <si>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</si>
  <si>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</si>
  <si>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</si>
  <si>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</si>
  <si>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</si>
  <si>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</si>
  <si>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</si>
  <si>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</si>
  <si>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</si>
  <si>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</si>
  <si>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</si>
  <si>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</si>
  <si>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</si>
  <si>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</si>
  <si>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</si>
  <si>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</si>
  <si>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</si>
  <si>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</si>
  <si>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</si>
  <si>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</si>
  <si>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</si>
  <si>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</si>
  <si>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</si>
  <si>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</si>
  <si>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</si>
  <si>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</si>
  <si>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</si>
  <si>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</si>
  <si>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</si>
  <si>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</si>
  <si>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</si>
  <si>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</si>
  <si>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</si>
  <si>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</si>
  <si>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</si>
  <si>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</si>
  <si>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</si>
  <si>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</si>
  <si>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</si>
  <si>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</si>
  <si>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</si>
  <si>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</si>
  <si>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</si>
  <si>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</si>
  <si>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</si>
  <si>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</si>
  <si>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</si>
  <si>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</si>
  <si>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</si>
  <si>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</si>
  <si>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</si>
  <si>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</si>
  <si>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</si>
  <si>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</si>
  <si>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</si>
  <si>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</si>
  <si>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</si>
  <si>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</si>
  <si>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</si>
  <si>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</si>
  <si>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</si>
  <si>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</si>
  <si>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</si>
  <si>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</si>
  <si>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</si>
  <si>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</si>
  <si>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</si>
  <si>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</si>
  <si>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</si>
  <si>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</si>
  <si>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</si>
  <si>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</si>
  <si>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</si>
  <si>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</si>
  <si>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</si>
  <si>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</si>
  <si>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</si>
  <si>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</si>
  <si>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</si>
  <si>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</si>
  <si>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</si>
  <si>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</si>
  <si>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</si>
  <si>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</si>
  <si>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</si>
  <si>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</si>
  <si>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</si>
  <si>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</si>
  <si>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</si>
  <si>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</si>
  <si>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</si>
  <si>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</si>
  <si>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</si>
  <si>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</si>
  <si>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</si>
  <si>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</si>
  <si>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</si>
  <si>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</si>
  <si>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</si>
  <si>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</si>
  <si>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</si>
  <si>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</si>
  <si>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</si>
  <si>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</si>
  <si>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</si>
  <si>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</si>
  <si>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</si>
  <si>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</si>
  <si>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</si>
  <si>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</si>
  <si>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</si>
  <si>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</si>
  <si>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</si>
  <si>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</si>
  <si>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</si>
  <si>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</si>
  <si>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</si>
  <si>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</si>
  <si>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</si>
  <si>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</si>
  <si>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</si>
  <si>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</si>
  <si>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</si>
  <si>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</si>
  <si>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</si>
  <si>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</si>
  <si>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</si>
  <si>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</si>
  <si>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</si>
  <si>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</si>
  <si>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</si>
  <si>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</si>
  <si>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</si>
  <si>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</si>
  <si>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</si>
  <si>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</si>
  <si>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</si>
  <si>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</si>
  <si>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</si>
  <si>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</si>
  <si>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</si>
  <si>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</si>
  <si>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</si>
  <si>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</si>
  <si>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</si>
  <si>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</si>
  <si>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</si>
  <si>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</si>
  <si>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</si>
  <si>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</si>
  <si>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</si>
  <si>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</si>
  <si>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</si>
  <si>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</si>
  <si>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</si>
  <si>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</si>
  <si>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</si>
  <si>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</si>
  <si>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</si>
  <si>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</si>
  <si>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</si>
  <si>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</si>
  <si>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</si>
  <si>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</si>
  <si>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</si>
  <si>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</si>
  <si>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</si>
  <si>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</si>
  <si>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</si>
  <si>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</si>
  <si>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</si>
  <si>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</si>
  <si>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</si>
  <si>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</si>
  <si>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</si>
  <si>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</si>
  <si>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</si>
  <si>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</si>
  <si>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</si>
  <si>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</si>
  <si>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</si>
  <si>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</si>
  <si>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</si>
  <si>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</si>
  <si>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</si>
  <si>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</si>
  <si>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</si>
  <si>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</si>
  <si>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</si>
  <si>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</si>
  <si>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</si>
  <si>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</si>
  <si>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</si>
  <si>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</si>
  <si>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</si>
  <si>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</si>
  <si>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</si>
  <si>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</si>
  <si>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</si>
  <si>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</si>
  <si>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</si>
  <si>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</si>
  <si>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</si>
  <si>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</si>
  <si>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</si>
  <si>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</si>
  <si>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</si>
  <si>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</si>
  <si>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</si>
  <si>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</si>
  <si>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</si>
  <si>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</si>
  <si>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</si>
  <si>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</si>
  <si>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</si>
  <si>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</si>
  <si>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</si>
  <si>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</si>
  <si>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</si>
  <si>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</si>
  <si>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</si>
  <si>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</si>
  <si>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</si>
  <si>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</si>
  <si>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</si>
  <si>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</si>
  <si>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</si>
  <si>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</si>
  <si>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</si>
  <si>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</si>
  <si>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</si>
  <si>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</si>
  <si>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</si>
  <si>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</si>
  <si>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</si>
  <si>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</si>
  <si>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</si>
  <si>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</si>
  <si>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</si>
  <si>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</si>
  <si>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</si>
  <si>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</si>
  <si>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</si>
  <si>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</si>
  <si>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</si>
  <si>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</si>
  <si>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</si>
  <si>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</si>
  <si>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</si>
  <si>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</si>
  <si>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</si>
  <si>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</si>
  <si>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</si>
  <si>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</si>
  <si>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</si>
  <si>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</si>
  <si>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</si>
  <si>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</si>
  <si>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</si>
  <si>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</si>
  <si>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</si>
  <si>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</si>
  <si>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</si>
  <si>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</si>
  <si>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</si>
  <si>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</si>
  <si>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</si>
  <si>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</si>
  <si>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</si>
  <si>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</si>
  <si>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</si>
  <si>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</si>
  <si>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</si>
  <si>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</si>
  <si>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</si>
  <si>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</si>
  <si>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</si>
  <si>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</si>
  <si>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</si>
  <si>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</si>
  <si>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</si>
  <si>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</si>
  <si>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</si>
  <si>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</si>
  <si>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</si>
  <si>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</si>
  <si>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</si>
  <si>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</si>
  <si>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</si>
  <si>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</si>
  <si>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</si>
  <si>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</si>
  <si>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</si>
  <si>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</si>
  <si>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</si>
  <si>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</si>
  <si>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</si>
  <si>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</si>
  <si>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</si>
  <si>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</si>
  <si>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</si>
  <si>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</si>
  <si>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</si>
  <si>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</si>
  <si>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</si>
  <si>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</si>
  <si>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</si>
  <si>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</si>
  <si>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</si>
  <si>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</si>
  <si>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</si>
  <si>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</si>
  <si>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</si>
  <si>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</si>
  <si>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</si>
  <si>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</si>
  <si>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</si>
  <si>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</si>
  <si>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</si>
  <si>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</si>
  <si>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</si>
  <si>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</si>
  <si>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</si>
  <si>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</si>
  <si>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</si>
  <si>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</si>
  <si>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</si>
  <si>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</si>
  <si>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</si>
  <si>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</si>
  <si>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</si>
  <si>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</si>
  <si>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</si>
  <si>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</si>
  <si>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</si>
  <si>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</si>
  <si>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</si>
  <si>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</si>
  <si>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</si>
  <si>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</si>
  <si>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</si>
  <si>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</si>
  <si>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</si>
  <si>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</si>
  <si>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</si>
  <si>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</si>
  <si>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</si>
  <si>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</si>
  <si>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</si>
  <si>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</si>
  <si>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</si>
  <si>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</si>
  <si>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</si>
  <si>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</si>
  <si>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</si>
  <si>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</si>
  <si>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</si>
  <si>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</si>
  <si>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</si>
  <si>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</si>
  <si>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</si>
  <si>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</si>
  <si>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</si>
  <si>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</si>
  <si>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</si>
  <si>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</si>
  <si>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</si>
  <si>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</si>
  <si>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</si>
  <si>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</si>
  <si>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</si>
  <si>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</si>
  <si>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</si>
  <si>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</si>
  <si>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</si>
  <si>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</si>
  <si>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</si>
  <si>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</si>
  <si>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</si>
  <si>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</si>
  <si>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</si>
  <si>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</si>
  <si>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</si>
  <si>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</si>
  <si>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</si>
  <si>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</si>
  <si>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</si>
  <si>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</si>
  <si>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</si>
  <si>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</si>
  <si>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</si>
  <si>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</si>
  <si>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</si>
  <si>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</si>
  <si>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</si>
  <si>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</si>
  <si>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</si>
  <si>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</si>
  <si>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</si>
  <si>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</si>
  <si>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</si>
  <si>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</si>
  <si>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</si>
  <si>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</si>
  <si>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</si>
  <si>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</si>
  <si>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</si>
  <si>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</si>
  <si>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</si>
  <si>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</si>
  <si>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</si>
  <si>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</si>
  <si>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</si>
  <si>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</si>
  <si>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</si>
  <si>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</si>
  <si>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</si>
  <si>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</si>
  <si>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</si>
  <si>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</si>
  <si>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</si>
  <si>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</si>
  <si>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</si>
  <si>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</si>
  <si>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</si>
  <si>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</si>
  <si>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</si>
  <si>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</si>
  <si>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</si>
  <si>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</si>
  <si>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</si>
  <si>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</si>
  <si>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</si>
  <si>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</si>
  <si>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</si>
  <si>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</si>
  <si>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</si>
  <si>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</si>
  <si>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</si>
  <si>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</si>
  <si>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</si>
  <si>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</si>
  <si>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</si>
  <si>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</si>
  <si>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</si>
  <si>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</si>
  <si>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</si>
  <si>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</si>
  <si>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</si>
  <si>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</si>
  <si>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</si>
  <si>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</si>
  <si>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</si>
  <si>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</si>
  <si>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</si>
  <si>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</si>
  <si>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</si>
  <si>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</si>
  <si>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</si>
  <si>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</si>
  <si>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</si>
  <si>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</si>
  <si>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</si>
  <si>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</si>
  <si>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</si>
  <si>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</si>
  <si>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</si>
  <si>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</si>
  <si>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</si>
  <si>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</si>
  <si>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</si>
  <si>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</si>
  <si>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</si>
  <si>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</si>
  <si>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</si>
  <si>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</si>
  <si>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</si>
  <si>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</si>
  <si>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</si>
  <si>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</si>
  <si>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</si>
  <si>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</si>
  <si>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</si>
  <si>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</si>
  <si>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</si>
  <si>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</si>
  <si>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</si>
  <si>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</si>
  <si>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</si>
  <si>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</si>
  <si>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</si>
  <si>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</si>
  <si>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</si>
  <si>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</si>
  <si>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</si>
  <si>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</si>
  <si>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</si>
  <si>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</si>
  <si>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</si>
  <si>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</si>
  <si>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</si>
  <si>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</si>
  <si>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</si>
  <si>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</si>
  <si>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</si>
  <si>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</si>
  <si>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</si>
  <si>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</si>
  <si>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</si>
  <si>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</si>
  <si>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</si>
  <si>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</si>
  <si>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</si>
  <si>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</si>
  <si>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</si>
  <si>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</si>
  <si>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</si>
  <si>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</si>
  <si>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</si>
  <si>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</si>
  <si>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</si>
  <si>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</si>
  <si>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</si>
  <si>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</si>
  <si>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</si>
  <si>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</si>
  <si>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</si>
  <si>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</si>
  <si>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</si>
  <si>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</si>
  <si>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</si>
  <si>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</si>
  <si>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</si>
  <si>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</si>
  <si>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</si>
  <si>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</si>
  <si>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</si>
  <si>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</si>
  <si>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</si>
  <si>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</si>
  <si>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</si>
  <si>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</si>
  <si>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</si>
  <si>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</si>
  <si>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</si>
  <si>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</si>
  <si>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</si>
  <si>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</si>
  <si>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</si>
  <si>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</si>
  <si>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</si>
  <si>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</si>
  <si>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</si>
  <si>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</si>
  <si>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</si>
  <si>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</si>
  <si>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</si>
  <si>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</si>
  <si>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</si>
  <si>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</si>
  <si>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</si>
  <si>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</si>
  <si>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</si>
  <si>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</si>
  <si>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</si>
  <si>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</si>
  <si>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</si>
  <si>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</si>
  <si>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</si>
  <si>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</si>
  <si>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</si>
  <si>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</si>
  <si>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</si>
  <si>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</si>
  <si>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</si>
  <si>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</si>
  <si>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</si>
  <si>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</si>
  <si>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</si>
  <si>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</si>
  <si>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</si>
  <si>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</si>
  <si>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</si>
  <si>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</si>
  <si>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</si>
  <si>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</si>
  <si>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</si>
  <si>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</si>
  <si>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</si>
  <si>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</si>
  <si>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</si>
  <si>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</si>
  <si>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</si>
  <si>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</si>
  <si>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</si>
  <si>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</si>
  <si>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</si>
  <si>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</si>
  <si>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</si>
  <si>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</si>
  <si>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</si>
  <si>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</si>
  <si>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</si>
  <si>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</si>
  <si>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</si>
  <si>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</si>
  <si>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</si>
  <si>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</si>
  <si>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</si>
  <si>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</si>
  <si>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</si>
  <si>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</si>
  <si>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</si>
  <si>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</si>
  <si>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</si>
  <si>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</si>
  <si>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</si>
  <si>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</si>
  <si>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</si>
  <si>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</si>
  <si>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</si>
  <si>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</si>
  <si>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</si>
  <si>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</si>
  <si>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</si>
  <si>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</si>
  <si>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</si>
  <si>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</si>
  <si>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</si>
  <si>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</si>
  <si>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</si>
  <si>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</si>
  <si>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</si>
  <si>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</si>
  <si>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</si>
  <si>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</si>
  <si>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</si>
  <si>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</si>
  <si>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</si>
  <si>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</si>
  <si>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</si>
  <si>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</si>
  <si>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</si>
  <si>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</si>
  <si>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</si>
  <si>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</si>
  <si>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</si>
  <si>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</si>
  <si>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</si>
  <si>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</si>
  <si>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</si>
  <si>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</si>
  <si>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</si>
  <si>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</si>
  <si>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</si>
  <si>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</si>
  <si>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</si>
  <si>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</si>
  <si>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</si>
  <si>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</si>
  <si>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</si>
  <si>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</si>
  <si>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</si>
  <si>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</si>
  <si>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</si>
  <si>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</si>
  <si>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</si>
  <si>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</si>
  <si>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</si>
  <si>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</si>
  <si>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</si>
  <si>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</si>
  <si>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</si>
  <si>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</si>
  <si>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</si>
  <si>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</si>
  <si>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</si>
  <si>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</si>
  <si>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</si>
  <si>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</si>
  <si>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</si>
  <si>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</si>
  <si>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</si>
  <si>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</si>
  <si>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</si>
  <si>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</si>
  <si>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</si>
  <si>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</si>
  <si>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</si>
  <si>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</si>
  <si>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</si>
  <si>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</si>
  <si>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</si>
  <si>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</si>
  <si>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</si>
  <si>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</si>
  <si>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</si>
  <si>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</si>
  <si>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</si>
  <si>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</si>
  <si>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</si>
  <si>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</si>
  <si>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</si>
  <si>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</si>
  <si>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</si>
  <si>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</si>
  <si>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</si>
  <si>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</si>
  <si>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</si>
  <si>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</si>
  <si>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</si>
  <si>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</si>
  <si>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</si>
  <si>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</si>
  <si>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</si>
  <si>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</si>
  <si>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</si>
  <si>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</si>
  <si>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</si>
  <si>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</si>
  <si>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</si>
  <si>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</si>
  <si>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</si>
  <si>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</si>
  <si>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</si>
  <si>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</si>
  <si>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</si>
  <si>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</si>
  <si>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</si>
  <si>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</si>
  <si>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</si>
  <si>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</si>
  <si>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</si>
  <si>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</si>
  <si>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</si>
  <si>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</si>
  <si>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</si>
  <si>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</si>
  <si>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</si>
  <si>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</si>
  <si>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</si>
  <si>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</si>
  <si>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</si>
  <si>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</si>
  <si>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</si>
  <si>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</si>
  <si>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</si>
  <si>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</si>
  <si>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</si>
  <si>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</si>
  <si>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</si>
  <si>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</si>
  <si>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</si>
  <si>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</si>
  <si>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</si>
  <si>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</si>
  <si>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</si>
  <si>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</si>
  <si>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</si>
  <si>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</si>
  <si>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</si>
  <si>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</si>
  <si>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</si>
  <si>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</si>
  <si>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</si>
  <si>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</si>
  <si>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</si>
  <si>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</si>
  <si>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</si>
  <si>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</si>
  <si>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</si>
  <si>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</si>
  <si>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</si>
  <si>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</si>
  <si>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</si>
  <si>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</si>
  <si>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</si>
  <si>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</si>
  <si>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</si>
  <si>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</si>
  <si>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</si>
  <si>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</si>
  <si>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</si>
  <si>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</si>
  <si>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</si>
  <si>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</si>
  <si>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</si>
  <si>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</si>
  <si>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</si>
  <si>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</si>
  <si>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</si>
  <si>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</si>
  <si>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</si>
  <si>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</si>
  <si>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</si>
  <si>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</si>
  <si>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</si>
  <si>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</si>
  <si>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</si>
  <si>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</si>
  <si>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</si>
  <si>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</si>
  <si>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</si>
  <si>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</si>
  <si>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</si>
  <si>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</si>
  <si>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</si>
  <si>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</si>
  <si>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</si>
  <si>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</si>
  <si>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</si>
  <si>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</si>
  <si>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</si>
  <si>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</si>
  <si>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</si>
  <si>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</si>
  <si>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</si>
  <si>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</si>
  <si>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</si>
  <si>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</si>
  <si>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</si>
  <si>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</si>
  <si>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</si>
  <si>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</si>
  <si>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</si>
  <si>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</si>
  <si>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</si>
  <si>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</si>
  <si>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</si>
  <si>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</si>
  <si>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</si>
  <si>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</si>
  <si>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</si>
  <si>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</si>
  <si>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</si>
  <si>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</si>
  <si>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</si>
  <si>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</si>
  <si>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</si>
  <si>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</si>
  <si>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</si>
  <si>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</si>
  <si>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</si>
  <si>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</si>
  <si>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</si>
  <si>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</si>
  <si>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</si>
  <si>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</si>
  <si>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</si>
  <si>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</si>
  <si>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</si>
  <si>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</si>
  <si>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</si>
  <si>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</si>
  <si>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</si>
  <si>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</si>
  <si>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</si>
  <si>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</si>
  <si>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</si>
  <si>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</si>
  <si>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</si>
  <si>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</si>
  <si>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</si>
  <si>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</si>
  <si>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</si>
  <si>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</si>
  <si>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</si>
  <si>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</si>
  <si>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</si>
  <si>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</si>
  <si>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</si>
  <si>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</si>
  <si>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</si>
  <si>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</si>
  <si>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</si>
  <si>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</si>
  <si>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</si>
  <si>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</si>
  <si>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</si>
  <si>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</si>
  <si>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</si>
  <si>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</si>
  <si>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</si>
  <si>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</si>
  <si>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</si>
  <si>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</si>
  <si>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</si>
  <si>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</si>
  <si>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</si>
  <si>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</si>
  <si>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</si>
  <si>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</si>
  <si>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</si>
  <si>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</si>
  <si>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</si>
  <si>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</si>
  <si>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</si>
  <si>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</si>
  <si>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</si>
  <si>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</si>
  <si>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</si>
  <si>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</si>
  <si>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</si>
  <si>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</si>
  <si>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</si>
  <si>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</si>
  <si>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</si>
  <si>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</si>
  <si>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</si>
  <si>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</si>
  <si>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</si>
  <si>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</si>
  <si>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</si>
  <si>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</si>
  <si>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</si>
  <si>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</si>
  <si>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</si>
  <si>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</si>
  <si>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</si>
  <si>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</si>
  <si>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</si>
  <si>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</si>
  <si>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</si>
  <si>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</si>
  <si>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</si>
  <si>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</si>
  <si>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</si>
  <si>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</si>
  <si>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</si>
  <si>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</si>
  <si>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</si>
  <si>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</si>
  <si>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</si>
  <si>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</si>
  <si>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</si>
  <si>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</si>
  <si>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</si>
  <si>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</si>
  <si>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</si>
  <si>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</si>
  <si>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</si>
  <si>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</si>
  <si>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</si>
  <si>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</si>
  <si>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</si>
  <si>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</si>
  <si>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</si>
  <si>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</si>
  <si>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</si>
  <si>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</si>
  <si>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</si>
  <si>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</si>
  <si>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</si>
  <si>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</si>
  <si>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</si>
  <si>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</si>
  <si>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</si>
  <si>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</si>
  <si>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</si>
  <si>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</si>
  <si>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</si>
  <si>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</si>
  <si>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</si>
  <si>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</si>
  <si>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</si>
  <si>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</si>
  <si>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</si>
  <si>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</si>
  <si>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</si>
  <si>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</si>
  <si>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</si>
  <si>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</si>
  <si>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</si>
  <si>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</si>
  <si>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</si>
  <si>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</si>
  <si>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</si>
  <si>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</si>
  <si>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</si>
  <si>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</si>
  <si>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</si>
  <si>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</si>
  <si>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</si>
  <si>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</si>
  <si>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</si>
  <si>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</si>
  <si>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</si>
  <si>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</si>
  <si>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</si>
  <si>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</si>
  <si>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</si>
  <si>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</si>
  <si>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</si>
  <si>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</si>
  <si>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</si>
  <si>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</si>
  <si>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</si>
  <si>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</si>
  <si>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</si>
  <si>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</si>
  <si>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</si>
  <si>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</si>
  <si>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</si>
  <si>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</si>
  <si>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</si>
  <si>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</si>
  <si>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</si>
  <si>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</si>
  <si>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</si>
  <si>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</si>
  <si>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</si>
  <si>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</si>
  <si>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</si>
  <si>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</si>
  <si>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</si>
  <si>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</si>
  <si>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</si>
  <si>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</si>
  <si>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</si>
  <si>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</si>
  <si>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</si>
  <si>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</si>
  <si>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</si>
  <si>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</si>
  <si>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</si>
  <si>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</si>
  <si>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</si>
  <si>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</si>
  <si>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</si>
  <si>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</si>
  <si>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</si>
  <si>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</si>
  <si>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</si>
  <si>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</si>
  <si>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</si>
  <si>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</si>
  <si>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</si>
  <si>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</si>
  <si>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</si>
  <si>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</si>
  <si>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</si>
  <si>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</si>
  <si>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</si>
  <si>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</si>
  <si>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</si>
  <si>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</si>
  <si>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</si>
  <si>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</si>
  <si>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</si>
  <si>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</si>
  <si>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</si>
  <si>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</si>
  <si>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</si>
  <si>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</si>
  <si>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</si>
  <si>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</si>
  <si>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</si>
  <si>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</si>
  <si>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</si>
  <si>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</si>
  <si>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</si>
  <si>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</si>
  <si>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</si>
  <si>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</si>
  <si>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</si>
  <si>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</si>
  <si>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</si>
  <si>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</si>
  <si>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</si>
  <si>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</si>
  <si>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</si>
  <si>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</si>
  <si>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</si>
  <si>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</si>
  <si>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</si>
  <si>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</si>
  <si>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</si>
  <si>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</si>
  <si>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</si>
  <si>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</si>
  <si>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</si>
  <si>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</si>
  <si>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</si>
  <si>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</si>
  <si>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</si>
  <si>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</si>
  <si>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</si>
  <si>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</si>
  <si>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</si>
  <si>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</si>
  <si>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</si>
  <si>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</si>
  <si>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</si>
  <si>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</si>
  <si>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</si>
  <si>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</si>
  <si>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</si>
  <si>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</si>
  <si>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</si>
  <si>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</si>
  <si>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</si>
  <si>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</si>
  <si>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</si>
  <si>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</si>
  <si>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</si>
  <si>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</si>
  <si>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</si>
  <si>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</si>
  <si>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</si>
  <si>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</si>
  <si>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</si>
  <si>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</si>
  <si>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</si>
  <si>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</si>
  <si>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</si>
  <si>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</si>
  <si>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</si>
  <si>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</si>
  <si>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</si>
  <si>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</si>
  <si>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</si>
  <si>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</si>
  <si>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</si>
  <si>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</si>
  <si>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</si>
  <si>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</si>
  <si>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</si>
  <si>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</si>
  <si>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</si>
  <si>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</si>
  <si>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</si>
  <si>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</si>
  <si>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</si>
  <si>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</si>
  <si>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</si>
  <si>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</si>
  <si>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</si>
  <si>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</si>
  <si>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</si>
  <si>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</si>
  <si>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</si>
  <si>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</si>
  <si>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</si>
  <si>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</si>
  <si>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</si>
  <si>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</si>
  <si>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</si>
  <si>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</si>
  <si>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</si>
  <si>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</si>
  <si>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</si>
  <si>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</si>
  <si>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</si>
  <si>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</si>
  <si>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</si>
  <si>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</si>
  <si>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</si>
  <si>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</si>
  <si>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</si>
  <si>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</si>
  <si>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</si>
  <si>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</si>
  <si>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</si>
  <si>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</si>
  <si>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</si>
  <si>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</si>
  <si>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</si>
  <si>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</si>
  <si>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</si>
  <si>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</si>
  <si>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</si>
  <si>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</si>
  <si>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</si>
  <si>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</si>
  <si>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</si>
  <si>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</si>
  <si>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</si>
  <si>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</si>
  <si>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</si>
  <si>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</si>
  <si>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</si>
  <si>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</si>
  <si>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</si>
  <si>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</si>
  <si>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</si>
  <si>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</si>
  <si>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</si>
  <si>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</si>
  <si>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</si>
  <si>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</si>
  <si>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</si>
  <si>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</si>
  <si>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</si>
  <si>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</si>
  <si>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</si>
  <si>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</si>
  <si>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</si>
  <si>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</si>
  <si>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</si>
  <si>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</si>
  <si>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</si>
  <si>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</si>
  <si>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</si>
  <si>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</si>
  <si>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</si>
  <si>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</si>
  <si>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</si>
  <si>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</si>
  <si>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</si>
  <si>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</si>
  <si>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</si>
  <si>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</si>
  <si>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</si>
  <si>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</si>
  <si>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</si>
  <si>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</si>
  <si>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</si>
  <si>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</si>
  <si>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</si>
  <si>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</si>
  <si>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</si>
  <si>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</si>
  <si>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</si>
  <si>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</si>
  <si>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</si>
  <si>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</si>
  <si>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</si>
  <si>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</si>
  <si>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</si>
  <si>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</si>
  <si>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</si>
  <si>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</si>
  <si>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</si>
  <si>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</si>
  <si>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</si>
  <si>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</si>
  <si>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</si>
  <si>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</si>
  <si>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</si>
  <si>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</si>
  <si>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</si>
  <si>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</si>
  <si>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</si>
  <si>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</si>
  <si>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</si>
  <si>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</si>
  <si>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</si>
  <si>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</si>
  <si>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</si>
  <si>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</si>
  <si>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</si>
  <si>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</si>
  <si>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</si>
  <si>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</si>
  <si>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</si>
  <si>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</si>
  <si>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</si>
  <si>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</si>
  <si>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</si>
  <si>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</si>
  <si>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</si>
  <si>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</si>
  <si>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</si>
  <si>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</si>
  <si>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</si>
  <si>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</si>
  <si>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</si>
  <si>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</si>
  <si>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</si>
  <si>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</si>
  <si>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</si>
  <si>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</si>
  <si>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</si>
  <si>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</si>
  <si>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</si>
  <si>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</si>
  <si>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</si>
  <si>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</si>
  <si>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</si>
  <si>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</si>
  <si>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</si>
  <si>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</si>
  <si>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</si>
  <si>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</si>
  <si>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</si>
  <si>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</si>
  <si>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</si>
  <si>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</si>
  <si>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</si>
  <si>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</si>
  <si>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</si>
  <si>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</si>
  <si>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</si>
  <si>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</si>
  <si>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</si>
  <si>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</si>
  <si>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</si>
  <si>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</si>
  <si>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</si>
  <si>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</si>
  <si>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</si>
  <si>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</si>
  <si>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</si>
  <si>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</si>
  <si>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</si>
  <si>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</si>
  <si>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</si>
  <si>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</si>
  <si>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</si>
  <si>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</si>
  <si>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</si>
  <si>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</si>
  <si>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</si>
  <si>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</si>
  <si>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</si>
  <si>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</si>
  <si>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</si>
  <si>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</si>
  <si>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</si>
  <si>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</si>
  <si>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</si>
  <si>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</si>
  <si>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</si>
  <si>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</si>
  <si>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</si>
  <si>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</si>
  <si>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</si>
  <si>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</si>
  <si>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</si>
  <si>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</si>
  <si>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</si>
  <si>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</si>
  <si>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</si>
  <si>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</si>
  <si>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</si>
  <si>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</si>
  <si>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</si>
  <si>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</si>
  <si>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</si>
  <si>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</si>
  <si>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</si>
  <si>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</si>
  <si>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</si>
  <si>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</si>
  <si>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</si>
  <si>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</si>
  <si>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</si>
  <si>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</si>
  <si>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</si>
  <si>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</si>
  <si>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</si>
  <si>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</si>
  <si>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</si>
  <si>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</si>
  <si>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</si>
  <si>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</si>
  <si>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</si>
  <si>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</si>
  <si>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</si>
  <si>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</si>
  <si>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</si>
  <si>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</si>
  <si>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</si>
  <si>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</si>
  <si>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</si>
  <si>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</si>
  <si>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</si>
  <si>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</si>
  <si>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</si>
  <si>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</si>
  <si>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</si>
  <si>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</si>
  <si>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</si>
  <si>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</si>
  <si>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</si>
  <si>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</si>
  <si>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</si>
  <si>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</si>
  <si>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</si>
  <si>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</si>
  <si>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</si>
  <si>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</si>
  <si>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</si>
  <si>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</si>
  <si>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</si>
  <si>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</si>
  <si>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</si>
  <si>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</si>
  <si>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</si>
  <si>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</si>
  <si>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</si>
  <si>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</si>
  <si>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</si>
  <si>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</si>
  <si>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</si>
  <si>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</si>
  <si>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</si>
  <si>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</si>
  <si>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</si>
  <si>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</si>
  <si>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</si>
  <si>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</si>
  <si>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</si>
  <si>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</si>
  <si>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</si>
  <si>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</si>
  <si>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</si>
  <si>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</si>
  <si>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</si>
  <si>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</si>
  <si>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</si>
  <si>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</si>
  <si>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</si>
  <si>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</si>
  <si>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</si>
  <si>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</si>
  <si>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</si>
  <si>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</si>
  <si>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</si>
  <si>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</si>
  <si>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</si>
  <si>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</si>
  <si>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</si>
  <si>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</si>
  <si>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</si>
  <si>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</si>
  <si>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</si>
  <si>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</si>
  <si>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</si>
  <si>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</si>
  <si>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</si>
  <si>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</si>
  <si>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</si>
  <si>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</si>
  <si>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</si>
  <si>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</si>
  <si>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</si>
  <si>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</si>
  <si>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</si>
  <si>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</si>
  <si>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</si>
  <si>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</si>
  <si>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</si>
  <si>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</si>
  <si>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</si>
  <si>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</si>
  <si>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</si>
  <si>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</si>
  <si>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</si>
  <si>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</si>
  <si>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</si>
  <si>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</si>
  <si>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</si>
  <si>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</si>
  <si>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</si>
  <si>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</si>
  <si>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</si>
  <si>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</si>
  <si>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</si>
  <si>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</si>
  <si>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</si>
  <si>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</si>
  <si>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</si>
  <si>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</si>
  <si>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</si>
  <si>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</si>
  <si>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</si>
  <si>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</si>
  <si>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</si>
  <si>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</si>
  <si>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</si>
  <si>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</si>
  <si>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</si>
  <si>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</si>
  <si>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</si>
  <si>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</si>
  <si>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</si>
  <si>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</si>
  <si>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</si>
  <si>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</si>
  <si>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</si>
  <si>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</si>
  <si>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</si>
  <si>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</si>
  <si>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</si>
  <si>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</si>
  <si>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</si>
  <si>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</si>
  <si>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</si>
  <si>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</si>
  <si>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</si>
  <si>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</si>
  <si>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</si>
  <si>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</si>
  <si>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</si>
  <si>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</si>
  <si>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</si>
  <si>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</si>
  <si>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</si>
  <si>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</si>
  <si>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</si>
  <si>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</si>
  <si>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</si>
  <si>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</si>
  <si>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</si>
  <si>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</si>
  <si>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</si>
  <si>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</si>
  <si>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</si>
  <si>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</si>
  <si>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</si>
  <si>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</si>
  <si>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</si>
  <si>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</si>
  <si>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</si>
  <si>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</si>
  <si>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</si>
  <si>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</si>
  <si>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</si>
  <si>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</si>
  <si>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</si>
  <si>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</si>
  <si>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</si>
  <si>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</si>
  <si>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</si>
  <si>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</si>
  <si>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</si>
  <si>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</si>
  <si>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</si>
  <si>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</si>
  <si>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</si>
  <si>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</si>
  <si>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</si>
  <si>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</si>
  <si>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</si>
  <si>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</si>
  <si>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</si>
  <si>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</si>
  <si>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</si>
  <si>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</si>
  <si>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</si>
  <si>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</si>
  <si>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</si>
  <si>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</si>
  <si>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</si>
  <si>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</si>
  <si>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</si>
  <si>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</si>
  <si>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</si>
  <si>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</si>
  <si>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</si>
  <si>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</si>
  <si>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</si>
  <si>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</si>
  <si>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</si>
  <si>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</si>
  <si>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</si>
  <si>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</si>
  <si>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</si>
  <si>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</si>
  <si>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</si>
  <si>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</si>
  <si>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</si>
  <si>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</si>
  <si>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</si>
  <si>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</si>
  <si>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</si>
  <si>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</si>
  <si>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</si>
  <si>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</si>
  <si>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</si>
  <si>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</si>
  <si>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</si>
  <si>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</si>
  <si>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</si>
  <si>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</si>
  <si>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</si>
  <si>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</si>
  <si>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</si>
  <si>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</si>
  <si>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</si>
  <si>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</si>
  <si>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</si>
  <si>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</si>
  <si>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</si>
  <si>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</si>
  <si>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</si>
  <si>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</si>
  <si>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</si>
  <si>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</si>
  <si>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</si>
  <si>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</si>
  <si>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</si>
  <si>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</si>
  <si>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</si>
  <si>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</si>
  <si>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</si>
  <si>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</si>
  <si>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</si>
  <si>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</si>
  <si>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</si>
  <si>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</si>
  <si>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</si>
  <si>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</si>
  <si>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</si>
  <si>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</si>
  <si>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</si>
  <si>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</si>
  <si>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</si>
  <si>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</si>
  <si>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</si>
  <si>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</si>
  <si>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</si>
  <si>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</si>
  <si>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</si>
  <si>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</si>
  <si>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</si>
  <si>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</si>
  <si>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</si>
  <si>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</si>
  <si>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</si>
  <si>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</si>
  <si>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</si>
  <si>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</si>
  <si>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</si>
  <si>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</si>
  <si>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</si>
  <si>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</si>
  <si>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</si>
  <si>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</si>
  <si>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</si>
  <si>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</si>
  <si>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</si>
  <si>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</si>
  <si>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</si>
  <si>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</si>
  <si>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</si>
  <si>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</si>
  <si>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</si>
  <si>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</si>
  <si>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</si>
  <si>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</si>
  <si>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</si>
  <si>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</si>
  <si>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</si>
  <si>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</si>
  <si>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</si>
  <si>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</si>
  <si>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</si>
  <si>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</si>
  <si>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</si>
  <si>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</si>
  <si>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</si>
  <si>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</si>
  <si>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</si>
  <si>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</si>
  <si>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</si>
  <si>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</si>
  <si>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</si>
  <si>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</si>
  <si>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</si>
  <si>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</si>
  <si>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</si>
  <si>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</si>
  <si>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</si>
  <si>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</si>
  <si>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</si>
  <si>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</si>
  <si>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</si>
  <si>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</si>
  <si>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</si>
  <si>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</si>
  <si>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</si>
  <si>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</si>
  <si>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</si>
  <si>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</si>
  <si>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</si>
  <si>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</si>
  <si>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</si>
  <si>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</si>
  <si>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</si>
  <si>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</si>
  <si>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</si>
  <si>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</si>
  <si>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</si>
  <si>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</si>
  <si>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</si>
  <si>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</si>
  <si>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</si>
  <si>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</si>
  <si>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</si>
  <si>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</si>
  <si>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</si>
  <si>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</si>
  <si>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</si>
  <si>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</si>
  <si>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</si>
  <si>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</si>
  <si>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</si>
  <si>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</si>
  <si>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</si>
  <si>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</si>
  <si>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</si>
  <si>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</si>
  <si>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</si>
  <si>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</si>
  <si>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</si>
  <si>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</si>
  <si>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</si>
  <si>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</si>
  <si>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</si>
  <si>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</si>
  <si>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</si>
  <si>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</si>
  <si>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</si>
  <si>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</si>
  <si>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</si>
  <si>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</si>
  <si>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</si>
  <si>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</si>
  <si>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</si>
  <si>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</si>
  <si>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</si>
  <si>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</si>
  <si>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</si>
  <si>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</si>
  <si>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</si>
  <si>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</si>
  <si>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</si>
  <si>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</si>
  <si>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</si>
  <si>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</si>
  <si>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</si>
  <si>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</si>
  <si>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</si>
  <si>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</si>
  <si>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</si>
  <si>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</si>
  <si>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</si>
  <si>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</si>
  <si>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</si>
  <si>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</si>
  <si>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</si>
  <si>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</si>
  <si>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</si>
  <si>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</si>
  <si>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</si>
  <si>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</si>
  <si>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</si>
  <si>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</si>
  <si>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</si>
  <si>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</si>
  <si>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</si>
  <si>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</si>
  <si>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</si>
  <si>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</si>
  <si>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</si>
  <si>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</si>
  <si>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</si>
  <si>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</si>
  <si>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</si>
  <si>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</si>
  <si>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</si>
  <si>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Күншуақ</t>
  </si>
  <si>
    <t>Абылайұлы Әбілмансұр</t>
  </si>
  <si>
    <t>Андрей Медина</t>
  </si>
  <si>
    <t>Асылбек Дамир</t>
  </si>
  <si>
    <t>Білдірмес Күнайым</t>
  </si>
  <si>
    <t>Марат Ақзер</t>
  </si>
  <si>
    <t>Сағызбай Аруана</t>
  </si>
  <si>
    <t>Серік Абдулазиз</t>
  </si>
  <si>
    <t>Серік Маусымжан</t>
  </si>
  <si>
    <t>Оспанова Томирис</t>
  </si>
  <si>
    <t>Қадіржан Аяулым</t>
  </si>
  <si>
    <t>Қалдыбай Айсұлтан</t>
  </si>
  <si>
    <t>Қоблан Фарида</t>
  </si>
  <si>
    <t xml:space="preserve"> </t>
  </si>
  <si>
    <t xml:space="preserve">          </t>
  </si>
  <si>
    <t>Никиктина Алина</t>
  </si>
  <si>
    <t xml:space="preserve">                                  Оқу жылы: 2022- 2023________                              Топ: __Күншуақ___________                Өткізу кезеңі:__Аралық______________           Өткізу мерзімі:Қантар_____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</si>
</sst>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workbookViewId="0">
      <selection activeCell="B4" sqref="B4:B13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2" t="s">
        <v>3239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64" t="s">
        <v>3209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66" t="s">
        <v>3243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3215</v>
      </c>
      <c r="AI42" s="12"/>
    </row>
    <row r="43" spans="1:227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>
      <c r="B51" t="s">
        <v>3216</v>
      </c>
      <c r="C51" t="s">
        <v>3221</v>
      </c>
      <c r="D51">
        <f>(DA40+DD40+DG40+DJ40+DM40+DP40+DS40+DV40+DY40+EB40)/10</f>
        <v>0</v>
      </c>
    </row>
    <row r="52" spans="2:4">
      <c r="B52" t="s">
        <v>3217</v>
      </c>
      <c r="C52" t="s">
        <v>3221</v>
      </c>
      <c r="D52">
        <f>(DB40+DE40+DH40+DK40+DN40+DQ40+DT40+DW40+DZ40+EC40)/10</f>
        <v>0</v>
      </c>
    </row>
    <row r="53" spans="2:4">
      <c r="B53" t="s">
        <v>3218</v>
      </c>
      <c r="C53" t="s">
        <v>3221</v>
      </c>
      <c r="D53">
        <f>(DC40+DF40+DI40+DL40+DO40+DR40+DU40+DX40+EA40+ED40)/10</f>
        <v>0</v>
      </c>
    </row>
    <row r="55" spans="2:4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49"/>
  <sheetViews>
    <sheetView tabSelected="1" workbookViewId="0">
      <selection activeCell="F35" sqref="F35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2" t="s">
        <v>3262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 t="s">
        <v>3247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24">
        <v>1</v>
      </c>
      <c r="BN14" s="24"/>
      <c r="BO14" s="2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/>
      <c r="BY14" s="14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/>
      <c r="CH14" s="4">
        <v>1</v>
      </c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/>
      <c r="CT14" s="4">
        <v>1</v>
      </c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/>
      <c r="EM14" s="4">
        <v>1</v>
      </c>
      <c r="EN14" s="4"/>
      <c r="EO14" s="4">
        <v>1</v>
      </c>
      <c r="EP14" s="4"/>
      <c r="EQ14" s="24"/>
      <c r="ER14" s="2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/>
      <c r="FH14" s="24">
        <v>1</v>
      </c>
      <c r="FI14" s="24"/>
      <c r="FJ14" s="24">
        <v>1</v>
      </c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>
        <v>1</v>
      </c>
      <c r="HL14" s="24"/>
      <c r="HM14" s="24"/>
      <c r="HN14" s="24">
        <v>1</v>
      </c>
      <c r="HO14" s="24"/>
      <c r="HP14" s="24"/>
      <c r="HQ14" s="24"/>
      <c r="HR14" s="24">
        <v>1</v>
      </c>
      <c r="HS14" s="2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>
        <v>1</v>
      </c>
      <c r="KR14" s="4"/>
      <c r="KS14" s="4"/>
      <c r="KT14" s="4"/>
      <c r="KU14" s="4">
        <v>1</v>
      </c>
      <c r="KV14" s="30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>
      <c r="A15" s="2">
        <v>2</v>
      </c>
      <c r="B15" s="1" t="s">
        <v>3248</v>
      </c>
      <c r="C15" s="9"/>
      <c r="D15" s="9"/>
      <c r="E15" s="9">
        <v>1</v>
      </c>
      <c r="F15" s="1"/>
      <c r="G15" s="1"/>
      <c r="H15" s="1">
        <v>1</v>
      </c>
      <c r="I15" s="1"/>
      <c r="J15" s="1" t="s">
        <v>3259</v>
      </c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/>
      <c r="BJ15" s="1">
        <v>1</v>
      </c>
      <c r="BK15" s="1"/>
      <c r="BL15" s="1"/>
      <c r="BM15" s="4">
        <v>1</v>
      </c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>
      <c r="A16" s="2">
        <v>3</v>
      </c>
      <c r="B16" s="1" t="s">
        <v>3249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4"/>
      <c r="BN16" s="4"/>
      <c r="BO16" s="4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/>
      <c r="BY16" s="1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/>
      <c r="FK16" s="4">
        <v>1</v>
      </c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30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>
      <c r="A17" s="2">
        <v>4</v>
      </c>
      <c r="B17" s="1" t="s">
        <v>3250</v>
      </c>
      <c r="C17" s="9"/>
      <c r="D17" s="9"/>
      <c r="E17" s="9">
        <v>1</v>
      </c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>
        <v>1</v>
      </c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30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</row>
    <row r="18" spans="1:317" ht="15.75">
      <c r="A18" s="2">
        <v>5</v>
      </c>
      <c r="B18" s="1" t="s">
        <v>3251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>
        <v>1</v>
      </c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>
        <v>1</v>
      </c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>
      <c r="A19" s="2">
        <v>6</v>
      </c>
      <c r="B19" s="1" t="s">
        <v>3252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/>
      <c r="KP19" s="4">
        <v>1</v>
      </c>
      <c r="KQ19" s="4"/>
      <c r="KR19" s="4">
        <v>1</v>
      </c>
      <c r="KS19" s="4"/>
      <c r="KT19" s="4"/>
      <c r="KU19" s="4">
        <v>1</v>
      </c>
      <c r="KV19" s="30"/>
      <c r="KW19" s="4"/>
      <c r="KX19" s="4">
        <v>1</v>
      </c>
      <c r="KY19" s="4"/>
      <c r="KZ19" s="4">
        <v>1</v>
      </c>
      <c r="LA19" s="4"/>
      <c r="LB19" s="4"/>
      <c r="LC19" s="4"/>
      <c r="LD19" s="4"/>
      <c r="LE19" s="4">
        <v>1</v>
      </c>
    </row>
    <row r="20" spans="1:317" ht="15.75">
      <c r="A20" s="2">
        <v>7</v>
      </c>
      <c r="B20" s="1" t="s">
        <v>3253</v>
      </c>
      <c r="C20" s="9"/>
      <c r="D20" s="9"/>
      <c r="E20" s="9">
        <v>1</v>
      </c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>
        <v>1</v>
      </c>
      <c r="AG20" s="1"/>
      <c r="AH20" s="1"/>
      <c r="AI20" s="1">
        <v>1</v>
      </c>
      <c r="AJ20" s="1"/>
      <c r="AK20" s="1">
        <v>1</v>
      </c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>
        <v>1</v>
      </c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>
        <v>1</v>
      </c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>
        <v>1</v>
      </c>
      <c r="KV20" s="30"/>
      <c r="KW20" s="4"/>
      <c r="KX20" s="4"/>
      <c r="KY20" s="4">
        <v>1</v>
      </c>
      <c r="KZ20" s="4"/>
      <c r="LA20" s="4"/>
      <c r="LB20" s="4">
        <v>1</v>
      </c>
      <c r="LC20" s="4"/>
      <c r="LD20" s="4">
        <v>1</v>
      </c>
      <c r="LE20" s="4"/>
    </row>
    <row r="21" spans="1:317">
      <c r="A21" s="3">
        <v>8</v>
      </c>
      <c r="B21" s="4" t="s">
        <v>3254</v>
      </c>
      <c r="C21" s="3"/>
      <c r="D21" s="3"/>
      <c r="E21" s="3">
        <v>1</v>
      </c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10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/>
      <c r="JU21" s="4">
        <v>1</v>
      </c>
      <c r="JV21" s="4"/>
      <c r="JW21" s="4"/>
      <c r="JX21" s="4">
        <v>1</v>
      </c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30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</row>
    <row r="22" spans="1:317">
      <c r="A22" s="3">
        <v>9</v>
      </c>
      <c r="B22" s="4" t="s">
        <v>3255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/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>
        <v>1</v>
      </c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/>
      <c r="HV22" s="4">
        <v>1</v>
      </c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/>
      <c r="KG22" s="4">
        <v>1</v>
      </c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/>
      <c r="KX22" s="4"/>
      <c r="KY22" s="4">
        <v>1</v>
      </c>
      <c r="KZ22" s="4"/>
      <c r="LA22" s="4">
        <v>1</v>
      </c>
      <c r="LB22" s="4"/>
      <c r="LC22" s="4"/>
      <c r="LD22" s="4"/>
      <c r="LE22" s="4">
        <v>1</v>
      </c>
    </row>
    <row r="23" spans="1:317">
      <c r="A23" s="3">
        <v>10</v>
      </c>
      <c r="B23" s="4" t="s">
        <v>3261</v>
      </c>
      <c r="C23" s="3"/>
      <c r="D23" s="3">
        <v>1</v>
      </c>
      <c r="E23" s="3"/>
      <c r="F23" s="4">
        <v>1</v>
      </c>
      <c r="G23" s="4"/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/>
      <c r="HG23" s="4">
        <v>1</v>
      </c>
      <c r="HH23" s="4"/>
      <c r="HI23" s="4"/>
      <c r="HJ23" s="4">
        <v>1</v>
      </c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>
        <v>1</v>
      </c>
      <c r="HX23" s="4"/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/>
      <c r="IT23" s="4">
        <v>1</v>
      </c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30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</row>
    <row r="24" spans="1:317">
      <c r="A24" s="3">
        <v>11</v>
      </c>
      <c r="B24" s="4" t="s">
        <v>3256</v>
      </c>
      <c r="C24" s="3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>
        <v>1</v>
      </c>
      <c r="JD24" s="4"/>
      <c r="JE24" s="4"/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30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</row>
    <row r="25" spans="1:317">
      <c r="A25" s="3">
        <v>12</v>
      </c>
      <c r="B25" s="4" t="s">
        <v>3257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>
        <v>1</v>
      </c>
      <c r="JD25" s="4"/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30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</row>
    <row r="26" spans="1:317">
      <c r="A26" s="3">
        <v>13</v>
      </c>
      <c r="B26" s="4" t="s">
        <v>3258</v>
      </c>
      <c r="C26" s="3">
        <v>1</v>
      </c>
      <c r="D26" s="3"/>
      <c r="E26" s="3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/>
      <c r="X26" s="4"/>
      <c r="Y26" s="4" t="s">
        <v>3259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 t="s">
        <v>3260</v>
      </c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/>
      <c r="KP26" s="4">
        <v>1</v>
      </c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>
      <c r="A27" s="64" t="s">
        <v>789</v>
      </c>
      <c r="B27" s="65"/>
      <c r="C27" s="3">
        <f>SUM(C14:C26)</f>
        <v>4</v>
      </c>
      <c r="D27" s="3">
        <f>SUM(D14:D26)</f>
        <v>4</v>
      </c>
      <c r="E27" s="3">
        <f>SUM(E14:E26)</f>
        <v>5</v>
      </c>
      <c r="F27" s="3">
        <f>SUM(F14:F26)</f>
        <v>5</v>
      </c>
      <c r="G27" s="3">
        <f>SUM(G14:G26)</f>
        <v>5</v>
      </c>
      <c r="H27" s="3">
        <f>SUM(H14:H26)</f>
        <v>3</v>
      </c>
      <c r="I27" s="3">
        <f>SUM(I14:I26)</f>
        <v>3</v>
      </c>
      <c r="J27" s="3">
        <f>SUM(J14:J26)</f>
        <v>7</v>
      </c>
      <c r="K27" s="3">
        <f>SUM(K14:K26)</f>
        <v>3</v>
      </c>
      <c r="L27" s="3">
        <f>SUM(L14:L26)</f>
        <v>3</v>
      </c>
      <c r="M27" s="3">
        <f>SUM(M14:M26)</f>
        <v>6</v>
      </c>
      <c r="N27" s="3">
        <f>SUM(N14:N26)</f>
        <v>4</v>
      </c>
      <c r="O27" s="3">
        <f>SUM(O14:O26)</f>
        <v>5</v>
      </c>
      <c r="P27" s="3">
        <f>SUM(P14:P26)</f>
        <v>7</v>
      </c>
      <c r="Q27" s="3">
        <f>SUM(Q14:Q26)</f>
        <v>1</v>
      </c>
      <c r="R27" s="3">
        <f>SUM(R14:R26)</f>
        <v>2</v>
      </c>
      <c r="S27" s="3">
        <f>SUM(S14:S26)</f>
        <v>6</v>
      </c>
      <c r="T27" s="3">
        <f>SUM(T14:T26)</f>
        <v>2</v>
      </c>
      <c r="U27" s="3">
        <f>SUM(U14:U26)</f>
        <v>6</v>
      </c>
      <c r="V27" s="3">
        <f>SUM(V14:V26)</f>
        <v>3</v>
      </c>
      <c r="W27" s="3">
        <f>SUM(W14:W26)</f>
        <v>1</v>
      </c>
      <c r="X27" s="3">
        <f>SUM(X14:X26)</f>
        <v>4</v>
      </c>
      <c r="Y27" s="3">
        <f>SUM(Y14:Y26)</f>
        <v>7</v>
      </c>
      <c r="Z27" s="3">
        <f>SUM(Z14:Z26)</f>
        <v>1</v>
      </c>
      <c r="AA27" s="3">
        <f>SUM(AA14:AA26)</f>
        <v>6</v>
      </c>
      <c r="AB27" s="3">
        <f>SUM(AB14:AB26)</f>
        <v>7</v>
      </c>
      <c r="AC27" s="3">
        <f>SUM(AC14:AC26)</f>
        <v>1</v>
      </c>
      <c r="AD27" s="3">
        <f>SUM(AD14:AD26)</f>
        <v>7</v>
      </c>
      <c r="AE27" s="3">
        <f>SUM(AE14:AE26)</f>
        <v>7</v>
      </c>
      <c r="AF27" s="3">
        <f>SUM(AF14:AF26)</f>
        <v>1</v>
      </c>
      <c r="AG27" s="3">
        <f>SUM(AG14:AG26)</f>
        <v>3</v>
      </c>
      <c r="AH27" s="3">
        <f>SUM(AH14:AH26)</f>
        <v>8</v>
      </c>
      <c r="AI27" s="3">
        <f>SUM(AI14:AI26)</f>
        <v>2</v>
      </c>
      <c r="AJ27" s="3">
        <f>SUM(AJ14:AJ26)</f>
        <v>6</v>
      </c>
      <c r="AK27" s="3">
        <f>SUM(AK14:AK26)</f>
        <v>6</v>
      </c>
      <c r="AL27" s="3">
        <f>SUM(AL14:AL26)</f>
        <v>1</v>
      </c>
      <c r="AM27" s="3">
        <f>SUM(AM14:AM26)</f>
        <v>5</v>
      </c>
      <c r="AN27" s="3">
        <f>SUM(AN14:AN26)</f>
        <v>7</v>
      </c>
      <c r="AO27" s="3">
        <f>SUM(AO14:AO26)</f>
        <v>1</v>
      </c>
      <c r="AP27" s="3">
        <f>SUM(AP14:AP26)</f>
        <v>3</v>
      </c>
      <c r="AQ27" s="3">
        <f>SUM(AQ14:AQ26)</f>
        <v>8</v>
      </c>
      <c r="AR27" s="3">
        <f>SUM(AR14:AR26)</f>
        <v>2</v>
      </c>
      <c r="AS27" s="3">
        <f>SUM(AS14:AS26)</f>
        <v>4</v>
      </c>
      <c r="AT27" s="3">
        <f>SUM(AT14:AT26)</f>
        <v>7</v>
      </c>
      <c r="AU27" s="3">
        <f>SUM(AU14:AU26)</f>
        <v>2</v>
      </c>
      <c r="AV27" s="3">
        <f>SUM(AV14:AV26)</f>
        <v>2</v>
      </c>
      <c r="AW27" s="3">
        <f>SUM(AW14:AW26)</f>
        <v>8</v>
      </c>
      <c r="AX27" s="3">
        <f>SUM(AX14:AX26)</f>
        <v>3</v>
      </c>
      <c r="AY27" s="3">
        <f>SUM(AY14:AY26)</f>
        <v>5</v>
      </c>
      <c r="AZ27" s="3">
        <f>SUM(AZ14:AZ26)</f>
        <v>6</v>
      </c>
      <c r="BA27" s="3">
        <f>SUM(BA14:BA26)</f>
        <v>2</v>
      </c>
      <c r="BB27" s="3">
        <f>SUM(BB14:BB26)</f>
        <v>3</v>
      </c>
      <c r="BC27" s="3">
        <f>SUM(BC14:BC26)</f>
        <v>8</v>
      </c>
      <c r="BD27" s="3">
        <f>SUM(BD14:BD26)</f>
        <v>2</v>
      </c>
      <c r="BE27" s="3">
        <f>SUM(BE14:BE26)</f>
        <v>2</v>
      </c>
      <c r="BF27" s="3">
        <f>SUM(BF14:BF26)</f>
        <v>6</v>
      </c>
      <c r="BG27" s="3">
        <f>SUM(BG14:BG26)</f>
        <v>6</v>
      </c>
      <c r="BH27" s="3">
        <f>SUM(BH14:BH26)</f>
        <v>4</v>
      </c>
      <c r="BI27" s="3">
        <f>SUM(BI14:BI26)</f>
        <v>6</v>
      </c>
      <c r="BJ27" s="3">
        <f>SUM(BJ14:BJ26)</f>
        <v>4</v>
      </c>
      <c r="BK27" s="3">
        <f>SUM(BK14:BK26)</f>
        <v>2</v>
      </c>
      <c r="BL27" s="3">
        <f>SUM(BL14:BL26)</f>
        <v>8</v>
      </c>
      <c r="BM27" s="3">
        <f>SUM(BM14:BM26)</f>
        <v>4</v>
      </c>
      <c r="BN27" s="3">
        <f>SUM(BN14:BN26)</f>
        <v>2</v>
      </c>
      <c r="BO27" s="3">
        <f>SUM(BO14:BO26)</f>
        <v>10</v>
      </c>
      <c r="BP27" s="3">
        <f>SUM(BP14:BP26)</f>
        <v>1</v>
      </c>
      <c r="BQ27" s="3">
        <f>SUM(BQ14:BQ26)</f>
        <v>2</v>
      </c>
      <c r="BR27" s="3">
        <f>SUM(BR14:BR26)</f>
        <v>8</v>
      </c>
      <c r="BS27" s="3">
        <f>SUM(BS14:BS26)</f>
        <v>3</v>
      </c>
      <c r="BT27" s="3">
        <f>SUM(BT14:BT26)</f>
        <v>2</v>
      </c>
      <c r="BU27" s="3">
        <f>SUM(BU14:BU26)</f>
        <v>7</v>
      </c>
      <c r="BV27" s="3">
        <f>SUM(BV14:BV26)</f>
        <v>4</v>
      </c>
      <c r="BW27" s="3">
        <f>SUM(BW14:BW26)</f>
        <v>2</v>
      </c>
      <c r="BX27" s="3">
        <f>SUM(BX14:BX26)</f>
        <v>5</v>
      </c>
      <c r="BY27" s="3">
        <f>SUM(BY14:BY26)</f>
        <v>8</v>
      </c>
      <c r="BZ27" s="3">
        <f>SUM(BZ14:BZ26)</f>
        <v>2</v>
      </c>
      <c r="CA27" s="3">
        <f>SUM(CA14:CA26)</f>
        <v>8</v>
      </c>
      <c r="CB27" s="3">
        <f>SUM(CB14:CB26)</f>
        <v>3</v>
      </c>
      <c r="CC27" s="3">
        <f>SUM(CC14:CC26)</f>
        <v>3</v>
      </c>
      <c r="CD27" s="3">
        <f>SUM(CD14:CD26)</f>
        <v>7</v>
      </c>
      <c r="CE27" s="3">
        <f>SUM(CE14:CE26)</f>
        <v>4</v>
      </c>
      <c r="CF27" s="3">
        <f>SUM(CF14:CF26)</f>
        <v>1</v>
      </c>
      <c r="CG27" s="3">
        <f>SUM(CG14:CG26)</f>
        <v>7</v>
      </c>
      <c r="CH27" s="3">
        <f>SUM(CH14:CH26)</f>
        <v>6</v>
      </c>
      <c r="CI27" s="3">
        <f>SUM(CI14:CI26)</f>
        <v>2</v>
      </c>
      <c r="CJ27" s="3">
        <f>SUM(CJ14:CJ26)</f>
        <v>7</v>
      </c>
      <c r="CK27" s="3">
        <f>SUM(CK14:CK26)</f>
        <v>4</v>
      </c>
      <c r="CL27" s="3">
        <f>SUM(CL14:CL26)</f>
        <v>4</v>
      </c>
      <c r="CM27" s="3">
        <f>SUM(CM14:CM26)</f>
        <v>7</v>
      </c>
      <c r="CN27" s="3">
        <f>SUM(CN14:CN26)</f>
        <v>2</v>
      </c>
      <c r="CO27" s="3">
        <f>SUM(CO14:CO26)</f>
        <v>6</v>
      </c>
      <c r="CP27" s="3">
        <f>SUM(CP14:CP26)</f>
        <v>5</v>
      </c>
      <c r="CQ27" s="3">
        <f>SUM(CQ14:CQ26)</f>
        <v>2</v>
      </c>
      <c r="CR27" s="3">
        <f>SUM(CR14:CR26)</f>
        <v>1</v>
      </c>
      <c r="CS27" s="3">
        <f>SUM(CS14:CS26)</f>
        <v>5</v>
      </c>
      <c r="CT27" s="3">
        <f>SUM(CT14:CT26)</f>
        <v>7</v>
      </c>
      <c r="CU27" s="3">
        <f>SUM(CU14:CU26)</f>
        <v>2</v>
      </c>
      <c r="CV27" s="3">
        <f>SUM(CV14:CV26)</f>
        <v>3</v>
      </c>
      <c r="CW27" s="3">
        <f>SUM(CW14:CW26)</f>
        <v>9</v>
      </c>
      <c r="CX27" s="3">
        <f>SUM(CX14:CX26)</f>
        <v>5</v>
      </c>
      <c r="CY27" s="3">
        <f>SUM(CY14:CY26)</f>
        <v>5</v>
      </c>
      <c r="CZ27" s="3">
        <f>SUM(CZ14:CZ26)</f>
        <v>3</v>
      </c>
      <c r="DA27" s="3">
        <f>SUM(DA14:DA26)</f>
        <v>3</v>
      </c>
      <c r="DB27" s="3">
        <f>SUM(DB14:DB26)</f>
        <v>5</v>
      </c>
      <c r="DC27" s="3">
        <f>SUM(DC14:DC26)</f>
        <v>5</v>
      </c>
      <c r="DD27" s="3">
        <f>SUM(DD14:DD26)</f>
        <v>4</v>
      </c>
      <c r="DE27" s="3">
        <f>SUM(DE14:DE26)</f>
        <v>7</v>
      </c>
      <c r="DF27" s="3">
        <f>SUM(DF14:DF26)</f>
        <v>2</v>
      </c>
      <c r="DG27" s="3">
        <f>SUM(DG14:DG26)</f>
        <v>3</v>
      </c>
      <c r="DH27" s="3">
        <f>SUM(DH14:DH26)</f>
        <v>6</v>
      </c>
      <c r="DI27" s="3">
        <f>SUM(DI14:DI26)</f>
        <v>4</v>
      </c>
      <c r="DJ27" s="3">
        <f>SUM(DJ14:DJ26)</f>
        <v>3</v>
      </c>
      <c r="DK27" s="3">
        <f>SUM(DK14:DK26)</f>
        <v>7</v>
      </c>
      <c r="DL27" s="3">
        <f>SUM(DL14:DL26)</f>
        <v>3</v>
      </c>
      <c r="DM27" s="3">
        <f>SUM(DM14:DM26)</f>
        <v>3</v>
      </c>
      <c r="DN27" s="3">
        <f>SUM(DN14:DN26)</f>
        <v>7</v>
      </c>
      <c r="DO27" s="3">
        <f>SUM(DO14:DO26)</f>
        <v>3</v>
      </c>
      <c r="DP27" s="3">
        <f>SUM(DP14:DP26)</f>
        <v>3</v>
      </c>
      <c r="DQ27" s="3">
        <f>SUM(DQ14:DQ26)</f>
        <v>6</v>
      </c>
      <c r="DR27" s="3">
        <f>SUM(DR14:DR26)</f>
        <v>4</v>
      </c>
      <c r="DS27" s="3">
        <f>SUM(DS14:DS26)</f>
        <v>3</v>
      </c>
      <c r="DT27" s="3">
        <f>SUM(DT14:DT26)</f>
        <v>5</v>
      </c>
      <c r="DU27" s="3">
        <f>SUM(DU14:DU26)</f>
        <v>5</v>
      </c>
      <c r="DV27" s="3">
        <f>SUM(DV14:DV26)</f>
        <v>6</v>
      </c>
      <c r="DW27" s="3">
        <f>SUM(DW14:DW26)</f>
        <v>3</v>
      </c>
      <c r="DX27" s="3">
        <f>SUM(DX14:DX26)</f>
        <v>4</v>
      </c>
      <c r="DY27" s="3">
        <f>SUM(DY14:DY26)</f>
        <v>6</v>
      </c>
      <c r="DZ27" s="3">
        <f>SUM(DZ14:DZ26)</f>
        <v>3</v>
      </c>
      <c r="EA27" s="3">
        <f>SUM(EA14:EA26)</f>
        <v>4</v>
      </c>
      <c r="EB27" s="3">
        <f>SUM(EB14:EB26)</f>
        <v>4</v>
      </c>
      <c r="EC27" s="3">
        <f>SUM(EC14:EC26)</f>
        <v>6</v>
      </c>
      <c r="ED27" s="3">
        <f>SUM(ED14:ED26)</f>
        <v>3</v>
      </c>
      <c r="EE27" s="3">
        <f>SUM(EE14:EE26)</f>
        <v>3</v>
      </c>
      <c r="EF27" s="3">
        <f>SUM(EF14:EF26)</f>
        <v>7</v>
      </c>
      <c r="EG27" s="3">
        <f>SUM(EG14:EG26)</f>
        <v>3</v>
      </c>
      <c r="EH27" s="3">
        <f>SUM(EH14:EH26)</f>
        <v>4</v>
      </c>
      <c r="EI27" s="3">
        <f>SUM(EI14:EI26)</f>
        <v>7</v>
      </c>
      <c r="EJ27" s="3">
        <f>SUM(EJ14:EJ26)</f>
        <v>3</v>
      </c>
      <c r="EK27" s="3">
        <f>SUM(EK14:EK26)</f>
        <v>3</v>
      </c>
      <c r="EL27" s="3">
        <f>SUM(EL14:EL26)</f>
        <v>5</v>
      </c>
      <c r="EM27" s="3">
        <f>SUM(EM14:EM26)</f>
        <v>5</v>
      </c>
      <c r="EN27" s="3">
        <f>SUM(EN14:EN26)</f>
        <v>3</v>
      </c>
      <c r="EO27" s="3">
        <f>SUM(EO14:EO26)</f>
        <v>6</v>
      </c>
      <c r="EP27" s="3">
        <f>SUM(EP14:EP26)</f>
        <v>4</v>
      </c>
      <c r="EQ27" s="3">
        <f>SUM(EQ14:EQ26)</f>
        <v>3</v>
      </c>
      <c r="ER27" s="3">
        <f>SUM(ER14:ER26)</f>
        <v>7</v>
      </c>
      <c r="ES27" s="3">
        <f>SUM(ES14:ES26)</f>
        <v>3</v>
      </c>
      <c r="ET27" s="3">
        <f>SUM(ET14:ET26)</f>
        <v>4</v>
      </c>
      <c r="EU27" s="3">
        <f>SUM(EU14:EU26)</f>
        <v>7</v>
      </c>
      <c r="EV27" s="3">
        <f>SUM(EV14:EV26)</f>
        <v>2</v>
      </c>
      <c r="EW27" s="3">
        <f>SUM(EW14:EW26)</f>
        <v>5</v>
      </c>
      <c r="EX27" s="3">
        <f>SUM(EX14:EX26)</f>
        <v>6</v>
      </c>
      <c r="EY27" s="3">
        <f>SUM(EY14:EY26)</f>
        <v>2</v>
      </c>
      <c r="EZ27" s="3">
        <f>SUM(EZ14:EZ26)</f>
        <v>6</v>
      </c>
      <c r="FA27" s="3">
        <f>SUM(FA14:FA26)</f>
        <v>6</v>
      </c>
      <c r="FB27" s="3">
        <f>SUM(FB14:FB26)</f>
        <v>1</v>
      </c>
      <c r="FC27" s="3">
        <f>SUM(FC14:FC26)</f>
        <v>6</v>
      </c>
      <c r="FD27" s="3">
        <f>SUM(FD14:FD26)</f>
        <v>5</v>
      </c>
      <c r="FE27" s="3">
        <f>SUM(FE14:FE26)</f>
        <v>2</v>
      </c>
      <c r="FF27" s="3">
        <f>SUM(FF14:FF26)</f>
        <v>4</v>
      </c>
      <c r="FG27" s="3">
        <f>SUM(FG14:FG26)</f>
        <v>5</v>
      </c>
      <c r="FH27" s="3">
        <f>SUM(FH14:FH26)</f>
        <v>4</v>
      </c>
      <c r="FI27" s="3">
        <f>SUM(FI14:FI26)</f>
        <v>4</v>
      </c>
      <c r="FJ27" s="3">
        <f>SUM(FJ14:FJ26)</f>
        <v>6</v>
      </c>
      <c r="FK27" s="3">
        <f>SUM(FK14:FK26)</f>
        <v>3</v>
      </c>
      <c r="FL27" s="3">
        <f>SUM(FL14:FL26)</f>
        <v>6</v>
      </c>
      <c r="FM27" s="3">
        <f>SUM(FM14:FM26)</f>
        <v>5</v>
      </c>
      <c r="FN27" s="3">
        <f>SUM(FN14:FN26)</f>
        <v>2</v>
      </c>
      <c r="FO27" s="3">
        <f>SUM(FO14:FO26)</f>
        <v>5</v>
      </c>
      <c r="FP27" s="3">
        <f>SUM(FP14:FP26)</f>
        <v>6</v>
      </c>
      <c r="FQ27" s="3">
        <f>SUM(FQ14:FQ26)</f>
        <v>2</v>
      </c>
      <c r="FR27" s="3">
        <f>SUM(FR14:FR26)</f>
        <v>5</v>
      </c>
      <c r="FS27" s="3">
        <f>SUM(FS14:FS26)</f>
        <v>5</v>
      </c>
      <c r="FT27" s="3">
        <f>SUM(FT14:FT26)</f>
        <v>3</v>
      </c>
      <c r="FU27" s="3">
        <f>SUM(FU14:FU26)</f>
        <v>8</v>
      </c>
      <c r="FV27" s="3">
        <f>SUM(FV14:FV26)</f>
        <v>4</v>
      </c>
      <c r="FW27" s="3">
        <f>SUM(FW14:FW26)</f>
        <v>1</v>
      </c>
      <c r="FX27" s="3">
        <f>SUM(FX14:FX26)</f>
        <v>3</v>
      </c>
      <c r="FY27" s="3">
        <f>SUM(FY14:FY26)</f>
        <v>8</v>
      </c>
      <c r="FZ27" s="3">
        <f>SUM(FZ14:FZ26)</f>
        <v>2</v>
      </c>
      <c r="GA27" s="3">
        <f>SUM(GA14:GA26)</f>
        <v>2</v>
      </c>
      <c r="GB27" s="3">
        <f>SUM(GB14:GB26)</f>
        <v>8</v>
      </c>
      <c r="GC27" s="3">
        <f>SUM(GC14:GC26)</f>
        <v>3</v>
      </c>
      <c r="GD27" s="3">
        <f>SUM(GD14:GD26)</f>
        <v>3</v>
      </c>
      <c r="GE27" s="3">
        <f>SUM(GE14:GE26)</f>
        <v>7</v>
      </c>
      <c r="GF27" s="3">
        <f>SUM(GF14:GF26)</f>
        <v>3</v>
      </c>
      <c r="GG27" s="3">
        <f>SUM(GG14:GG26)</f>
        <v>3</v>
      </c>
      <c r="GH27" s="3">
        <f>SUM(GH14:GH26)</f>
        <v>7</v>
      </c>
      <c r="GI27" s="3">
        <f>SUM(GI14:GI26)</f>
        <v>2</v>
      </c>
      <c r="GJ27" s="3">
        <f>SUM(GJ14:GJ26)</f>
        <v>6</v>
      </c>
      <c r="GK27" s="3">
        <f>SUM(GK14:GK26)</f>
        <v>5</v>
      </c>
      <c r="GL27" s="3">
        <f>SUM(GL14:GL26)</f>
        <v>2</v>
      </c>
      <c r="GM27" s="3">
        <f>SUM(GM14:GM26)</f>
        <v>5</v>
      </c>
      <c r="GN27" s="3">
        <f>SUM(GN14:GN26)</f>
        <v>6</v>
      </c>
      <c r="GO27" s="3">
        <f>SUM(GO14:GO26)</f>
        <v>2</v>
      </c>
      <c r="GP27" s="3">
        <f>SUM(GP14:GP26)</f>
        <v>5</v>
      </c>
      <c r="GQ27" s="3">
        <f>SUM(GQ14:GQ26)</f>
        <v>5</v>
      </c>
      <c r="GR27" s="3">
        <f>SUM(GR14:GR26)</f>
        <v>2</v>
      </c>
      <c r="GS27" s="3">
        <f>SUM(GS14:GS26)</f>
        <v>2</v>
      </c>
      <c r="GT27" s="3">
        <f>SUM(GT14:GT26)</f>
        <v>10</v>
      </c>
      <c r="GU27" s="3">
        <f>SUM(GU14:GU26)</f>
        <v>1</v>
      </c>
      <c r="GV27" s="3">
        <f>SUM(GV14:GV26)</f>
        <v>7</v>
      </c>
      <c r="GW27" s="3">
        <f>SUM(GW14:GW26)</f>
        <v>5</v>
      </c>
      <c r="GX27" s="3">
        <f>SUM(GX14:GX26)</f>
        <v>1</v>
      </c>
      <c r="GY27" s="3">
        <f>SUM(GY14:GY26)</f>
        <v>7</v>
      </c>
      <c r="GZ27" s="3">
        <f>SUM(GZ14:GZ26)</f>
        <v>4</v>
      </c>
      <c r="HA27" s="3">
        <f>SUM(HA14:HA26)</f>
        <v>2</v>
      </c>
      <c r="HB27" s="3">
        <f>SUM(HB14:HB26)</f>
        <v>3</v>
      </c>
      <c r="HC27" s="3">
        <f>SUM(HC14:HC26)</f>
        <v>9</v>
      </c>
      <c r="HD27" s="3">
        <f>SUM(HD14:HD26)</f>
        <v>1</v>
      </c>
      <c r="HE27" s="3">
        <f>SUM(HE14:HE26)</f>
        <v>3</v>
      </c>
      <c r="HF27" s="3">
        <f>SUM(HF14:HF26)</f>
        <v>8</v>
      </c>
      <c r="HG27" s="3">
        <f>SUM(HG14:HG26)</f>
        <v>2</v>
      </c>
      <c r="HH27" s="3">
        <f>SUM(HH14:HH26)</f>
        <v>6</v>
      </c>
      <c r="HI27" s="3">
        <f>SUM(HI14:HI26)</f>
        <v>6</v>
      </c>
      <c r="HJ27" s="3">
        <f>SUM(HJ14:HJ26)</f>
        <v>1</v>
      </c>
      <c r="HK27" s="3">
        <f>SUM(HK14:HK26)</f>
        <v>6</v>
      </c>
      <c r="HL27" s="3">
        <f>SUM(HL14:HL26)</f>
        <v>5</v>
      </c>
      <c r="HM27" s="3">
        <f>SUM(HM14:HM26)</f>
        <v>2</v>
      </c>
      <c r="HN27" s="3">
        <f>SUM(HN14:HN26)</f>
        <v>10</v>
      </c>
      <c r="HO27" s="3">
        <f>SUM(HO14:HO26)</f>
        <v>2</v>
      </c>
      <c r="HP27" s="3">
        <f>SUM(HP14:HP26)</f>
        <v>1</v>
      </c>
      <c r="HQ27" s="3">
        <f>SUM(HQ14:HQ26)</f>
        <v>5</v>
      </c>
      <c r="HR27" s="3">
        <f>SUM(HR14:HR26)</f>
        <v>7</v>
      </c>
      <c r="HS27" s="3">
        <f>SUM(HS14:HS26)</f>
        <v>1</v>
      </c>
      <c r="HT27" s="3">
        <f>SUM(HT14:HT26)</f>
        <v>5</v>
      </c>
      <c r="HU27" s="3">
        <f>SUM(HU14:HU26)</f>
        <v>6</v>
      </c>
      <c r="HV27" s="3">
        <f>SUM(HV14:HV26)</f>
        <v>2</v>
      </c>
      <c r="HW27" s="3">
        <f>SUM(HW14:HW26)</f>
        <v>7</v>
      </c>
      <c r="HX27" s="3">
        <f>SUM(HX14:HX26)</f>
        <v>5</v>
      </c>
      <c r="HY27" s="3">
        <f>SUM(HY14:HY26)</f>
        <v>1</v>
      </c>
      <c r="HZ27" s="3">
        <f>SUM(HZ14:HZ26)</f>
        <v>3</v>
      </c>
      <c r="IA27" s="3">
        <f>SUM(IA14:IA26)</f>
        <v>7</v>
      </c>
      <c r="IB27" s="3">
        <f>SUM(IB14:IB26)</f>
        <v>2</v>
      </c>
      <c r="IC27" s="3">
        <f>SUM(IC14:IC26)</f>
        <v>8</v>
      </c>
      <c r="ID27" s="3">
        <f>SUM(ID14:ID26)</f>
        <v>4</v>
      </c>
      <c r="IE27" s="3">
        <f>SUM(IE14:IE26)</f>
        <v>1</v>
      </c>
      <c r="IF27" s="3">
        <f>SUM(IF14:IF26)</f>
        <v>4</v>
      </c>
      <c r="IG27" s="3">
        <f>SUM(IG14:IG26)</f>
        <v>8</v>
      </c>
      <c r="IH27" s="3">
        <f>SUM(IH14:IH26)</f>
        <v>1</v>
      </c>
      <c r="II27" s="3">
        <f>SUM(II14:II26)</f>
        <v>3</v>
      </c>
      <c r="IJ27" s="3">
        <f>SUM(IJ14:IJ26)</f>
        <v>9</v>
      </c>
      <c r="IK27" s="3">
        <f>SUM(IK14:IK26)</f>
        <v>1</v>
      </c>
      <c r="IL27" s="3">
        <f>SUM(IL14:IL26)</f>
        <v>7</v>
      </c>
      <c r="IM27" s="3">
        <f>SUM(IM14:IM26)</f>
        <v>4</v>
      </c>
      <c r="IN27" s="3">
        <f>SUM(IN14:IN26)</f>
        <v>2</v>
      </c>
      <c r="IO27" s="3">
        <f>SUM(IO14:IO26)</f>
        <v>6</v>
      </c>
      <c r="IP27" s="3">
        <f>SUM(IP14:IP26)</f>
        <v>6</v>
      </c>
      <c r="IQ27" s="3">
        <f>SUM(IQ14:IQ26)</f>
        <v>1</v>
      </c>
      <c r="IR27" s="3">
        <f>SUM(IR14:IR26)</f>
        <v>6</v>
      </c>
      <c r="IS27" s="3">
        <f>SUM(IS14:IS26)</f>
        <v>5</v>
      </c>
      <c r="IT27" s="3">
        <f>SUM(IT14:IT26)</f>
        <v>2</v>
      </c>
      <c r="IU27" s="3">
        <f>SUM(IU14:IU26)</f>
        <v>5</v>
      </c>
      <c r="IV27" s="3">
        <f>SUM(IV14:IV26)</f>
        <v>6</v>
      </c>
      <c r="IW27" s="3">
        <f>SUM(IW14:IW26)</f>
        <v>2</v>
      </c>
      <c r="IX27" s="3">
        <f>SUM(IX14:IX26)</f>
        <v>10</v>
      </c>
      <c r="IY27" s="3">
        <f>SUM(IY14:IY26)</f>
        <v>1</v>
      </c>
      <c r="IZ27" s="3">
        <f>SUM(IZ14:IZ26)</f>
        <v>2</v>
      </c>
      <c r="JA27" s="3">
        <f>SUM(JA14:JA26)</f>
        <v>4</v>
      </c>
      <c r="JB27" s="3">
        <f>SUM(JB14:JB26)</f>
        <v>8</v>
      </c>
      <c r="JC27" s="3">
        <f>SUM(JC14:JC26)</f>
        <v>3</v>
      </c>
      <c r="JD27" s="3">
        <f>SUM(JD14:JD26)</f>
        <v>5</v>
      </c>
      <c r="JE27" s="3">
        <f>SUM(JE14:JE26)</f>
        <v>5</v>
      </c>
      <c r="JF27" s="3">
        <f>SUM(JF14:JF26)</f>
        <v>1</v>
      </c>
      <c r="JG27" s="3">
        <f>SUM(JG14:JG26)</f>
        <v>6</v>
      </c>
      <c r="JH27" s="3">
        <f>SUM(JH14:JH26)</f>
        <v>5</v>
      </c>
      <c r="JI27" s="3">
        <f>SUM(JI14:JI26)</f>
        <v>2</v>
      </c>
      <c r="JJ27" s="3">
        <f>SUM(JJ14:JJ26)</f>
        <v>6</v>
      </c>
      <c r="JK27" s="3">
        <f>SUM(JK14:JK26)</f>
        <v>6</v>
      </c>
      <c r="JL27" s="3">
        <f>SUM(JL14:JL26)</f>
        <v>1</v>
      </c>
      <c r="JM27" s="3">
        <f>SUM(JM14:JM26)</f>
        <v>5</v>
      </c>
      <c r="JN27" s="3">
        <f>SUM(JN14:JN26)</f>
        <v>7</v>
      </c>
      <c r="JO27" s="3">
        <f>SUM(JO14:JO26)</f>
        <v>2</v>
      </c>
      <c r="JP27" s="3">
        <f>SUM(JP14:JP26)</f>
        <v>5</v>
      </c>
      <c r="JQ27" s="3">
        <f>SUM(JQ14:JQ26)</f>
        <v>6</v>
      </c>
      <c r="JR27" s="3">
        <f>SUM(JR14:JR26)</f>
        <v>1</v>
      </c>
      <c r="JS27" s="3">
        <f>SUM(JS14:JS26)</f>
        <v>3</v>
      </c>
      <c r="JT27" s="3">
        <f>SUM(JT14:JT26)</f>
        <v>8</v>
      </c>
      <c r="JU27" s="3">
        <f>SUM(JU14:JU26)</f>
        <v>2</v>
      </c>
      <c r="JV27" s="3">
        <f>SUM(JV14:JV26)</f>
        <v>5</v>
      </c>
      <c r="JW27" s="3">
        <f>SUM(JW14:JW26)</f>
        <v>7</v>
      </c>
      <c r="JX27" s="3">
        <f>SUM(JX14:JX26)</f>
        <v>1</v>
      </c>
      <c r="JY27" s="3">
        <f>SUM(JY14:JY26)</f>
        <v>8</v>
      </c>
      <c r="JZ27" s="3">
        <f>SUM(JZ14:JZ26)</f>
        <v>5</v>
      </c>
      <c r="KA27" s="3">
        <f>SUM(KA14:KA26)</f>
        <v>1</v>
      </c>
      <c r="KB27" s="3">
        <f>SUM(KB14:KB26)</f>
        <v>4</v>
      </c>
      <c r="KC27" s="3">
        <f>SUM(KC14:KC26)</f>
        <v>7</v>
      </c>
      <c r="KD27" s="3">
        <f>SUM(KD14:KD26)</f>
        <v>2</v>
      </c>
      <c r="KE27" s="3">
        <f>SUM(KE14:KE26)</f>
        <v>5</v>
      </c>
      <c r="KF27" s="3">
        <f>SUM(KF14:KF26)</f>
        <v>7</v>
      </c>
      <c r="KG27" s="3">
        <f>SUM(KG14:KG26)</f>
        <v>1</v>
      </c>
      <c r="KH27" s="3">
        <f>SUM(KH14:KH26)</f>
        <v>2</v>
      </c>
      <c r="KI27" s="3">
        <f>SUM(KI14:KI26)</f>
        <v>10</v>
      </c>
      <c r="KJ27" s="3">
        <f>SUM(KJ14:KJ26)</f>
        <v>2</v>
      </c>
      <c r="KK27" s="3">
        <f>SUM(KK14:KK26)</f>
        <v>4</v>
      </c>
      <c r="KL27" s="3">
        <f>SUM(KL14:KL26)</f>
        <v>5</v>
      </c>
      <c r="KM27" s="3">
        <f>SUM(KM14:KM26)</f>
        <v>4</v>
      </c>
      <c r="KN27" s="3">
        <f>SUM(KN14:KN26)</f>
        <v>3</v>
      </c>
      <c r="KO27" s="3">
        <f>SUM(KO14:KO26)</f>
        <v>8</v>
      </c>
      <c r="KP27" s="3">
        <f>SUM(KP14:KP26)</f>
        <v>2</v>
      </c>
      <c r="KQ27" s="3">
        <f>SUM(KQ14:KQ26)</f>
        <v>5</v>
      </c>
      <c r="KR27" s="3">
        <f>SUM(KR14:KR26)</f>
        <v>7</v>
      </c>
      <c r="KS27" s="3">
        <f>SUM(KS14:KS26)</f>
        <v>1</v>
      </c>
      <c r="KT27" s="3">
        <f>SUM(KT14:KT26)</f>
        <v>2</v>
      </c>
      <c r="KU27" s="3">
        <f>SUM(KU14:KU26)</f>
        <v>10</v>
      </c>
      <c r="KV27" s="3">
        <f>SUM(KV14:KV26)</f>
        <v>1</v>
      </c>
      <c r="KW27" s="3">
        <f>SUM(KW14:KW26)</f>
        <v>4</v>
      </c>
      <c r="KX27" s="3">
        <f>SUM(KX14:KX26)</f>
        <v>5</v>
      </c>
      <c r="KY27" s="3">
        <f>SUM(KY14:KY26)</f>
        <v>4</v>
      </c>
      <c r="KZ27" s="3">
        <f>SUM(KZ14:KZ26)</f>
        <v>2</v>
      </c>
      <c r="LA27" s="3">
        <f>SUM(LA14:LA26)</f>
        <v>10</v>
      </c>
      <c r="LB27" s="3">
        <f>SUM(LB14:LB26)</f>
        <v>1</v>
      </c>
      <c r="LC27" s="3">
        <f>SUM(LC14:LC26)</f>
        <v>3</v>
      </c>
      <c r="LD27" s="3">
        <f>SUM(LD14:LD26)</f>
        <v>8</v>
      </c>
      <c r="LE27" s="3">
        <f>SUM(LE14:LE26)</f>
        <v>2</v>
      </c>
    </row>
    <row r="28" spans="1:317" ht="37.5" customHeight="1">
      <c r="A28" s="66" t="s">
        <v>3244</v>
      </c>
      <c r="B28" s="67"/>
      <c r="C28" s="11">
        <f>C27/13%</f>
        <v>30.769230769230766</v>
      </c>
      <c r="D28" s="11">
        <f t="shared" ref="D28:BO28" si="0">D27/13%</f>
        <v>30.769230769230766</v>
      </c>
      <c r="E28" s="11">
        <f t="shared" si="0"/>
        <v>38.46153846153846</v>
      </c>
      <c r="F28" s="11">
        <f t="shared" si="0"/>
        <v>38.46153846153846</v>
      </c>
      <c r="G28" s="11">
        <f t="shared" si="0"/>
        <v>38.46153846153846</v>
      </c>
      <c r="H28" s="11">
        <f t="shared" si="0"/>
        <v>23.076923076923077</v>
      </c>
      <c r="I28" s="11">
        <f t="shared" si="0"/>
        <v>23.076923076923077</v>
      </c>
      <c r="J28" s="11">
        <f t="shared" si="0"/>
        <v>53.846153846153847</v>
      </c>
      <c r="K28" s="11">
        <f t="shared" si="0"/>
        <v>23.076923076923077</v>
      </c>
      <c r="L28" s="11">
        <f t="shared" si="0"/>
        <v>23.076923076923077</v>
      </c>
      <c r="M28" s="11">
        <f t="shared" si="0"/>
        <v>46.153846153846153</v>
      </c>
      <c r="N28" s="11">
        <f t="shared" si="0"/>
        <v>30.769230769230766</v>
      </c>
      <c r="O28" s="11">
        <f t="shared" si="0"/>
        <v>38.46153846153846</v>
      </c>
      <c r="P28" s="11">
        <f t="shared" si="0"/>
        <v>53.846153846153847</v>
      </c>
      <c r="Q28" s="11">
        <f t="shared" si="0"/>
        <v>7.6923076923076916</v>
      </c>
      <c r="R28" s="11">
        <f t="shared" si="0"/>
        <v>15.384615384615383</v>
      </c>
      <c r="S28" s="11">
        <f t="shared" si="0"/>
        <v>46.153846153846153</v>
      </c>
      <c r="T28" s="11">
        <f t="shared" si="0"/>
        <v>15.384615384615383</v>
      </c>
      <c r="U28" s="11">
        <f t="shared" si="0"/>
        <v>46.153846153846153</v>
      </c>
      <c r="V28" s="11">
        <f t="shared" si="0"/>
        <v>23.076923076923077</v>
      </c>
      <c r="W28" s="11">
        <f t="shared" si="0"/>
        <v>7.6923076923076916</v>
      </c>
      <c r="X28" s="11">
        <f t="shared" si="0"/>
        <v>30.769230769230766</v>
      </c>
      <c r="Y28" s="11">
        <f t="shared" si="0"/>
        <v>53.846153846153847</v>
      </c>
      <c r="Z28" s="11">
        <f t="shared" si="0"/>
        <v>7.6923076923076916</v>
      </c>
      <c r="AA28" s="11">
        <f t="shared" si="0"/>
        <v>46.153846153846153</v>
      </c>
      <c r="AB28" s="11">
        <f t="shared" si="0"/>
        <v>53.846153846153847</v>
      </c>
      <c r="AC28" s="11">
        <f t="shared" si="0"/>
        <v>7.6923076923076916</v>
      </c>
      <c r="AD28" s="11">
        <f t="shared" si="0"/>
        <v>53.846153846153847</v>
      </c>
      <c r="AE28" s="11">
        <f t="shared" si="0"/>
        <v>53.846153846153847</v>
      </c>
      <c r="AF28" s="11">
        <f t="shared" si="0"/>
        <v>7.6923076923076916</v>
      </c>
      <c r="AG28" s="11">
        <f t="shared" si="0"/>
        <v>23.076923076923077</v>
      </c>
      <c r="AH28" s="11">
        <f t="shared" si="0"/>
        <v>61.538461538461533</v>
      </c>
      <c r="AI28" s="11">
        <f t="shared" si="0"/>
        <v>15.384615384615383</v>
      </c>
      <c r="AJ28" s="11">
        <f t="shared" si="0"/>
        <v>46.153846153846153</v>
      </c>
      <c r="AK28" s="11">
        <f t="shared" si="0"/>
        <v>46.153846153846153</v>
      </c>
      <c r="AL28" s="11">
        <f t="shared" si="0"/>
        <v>7.6923076923076916</v>
      </c>
      <c r="AM28" s="11">
        <f t="shared" si="0"/>
        <v>38.46153846153846</v>
      </c>
      <c r="AN28" s="11">
        <f t="shared" si="0"/>
        <v>53.846153846153847</v>
      </c>
      <c r="AO28" s="11">
        <f t="shared" si="0"/>
        <v>7.6923076923076916</v>
      </c>
      <c r="AP28" s="11">
        <f t="shared" si="0"/>
        <v>23.076923076923077</v>
      </c>
      <c r="AQ28" s="11">
        <f t="shared" si="0"/>
        <v>61.538461538461533</v>
      </c>
      <c r="AR28" s="11">
        <f t="shared" si="0"/>
        <v>15.384615384615383</v>
      </c>
      <c r="AS28" s="11">
        <f t="shared" si="0"/>
        <v>30.769230769230766</v>
      </c>
      <c r="AT28" s="11">
        <f t="shared" si="0"/>
        <v>53.846153846153847</v>
      </c>
      <c r="AU28" s="11">
        <f t="shared" si="0"/>
        <v>15.384615384615383</v>
      </c>
      <c r="AV28" s="11">
        <f t="shared" si="0"/>
        <v>15.384615384615383</v>
      </c>
      <c r="AW28" s="11">
        <f t="shared" si="0"/>
        <v>61.538461538461533</v>
      </c>
      <c r="AX28" s="11">
        <f t="shared" si="0"/>
        <v>23.076923076923077</v>
      </c>
      <c r="AY28" s="11">
        <f t="shared" si="0"/>
        <v>38.46153846153846</v>
      </c>
      <c r="AZ28" s="11">
        <f t="shared" si="0"/>
        <v>46.153846153846153</v>
      </c>
      <c r="BA28" s="11">
        <f t="shared" si="0"/>
        <v>15.384615384615383</v>
      </c>
      <c r="BB28" s="11">
        <f t="shared" si="0"/>
        <v>23.076923076923077</v>
      </c>
      <c r="BC28" s="11">
        <f t="shared" si="0"/>
        <v>61.538461538461533</v>
      </c>
      <c r="BD28" s="11">
        <f t="shared" si="0"/>
        <v>15.384615384615383</v>
      </c>
      <c r="BE28" s="11">
        <f t="shared" si="0"/>
        <v>15.384615384615383</v>
      </c>
      <c r="BF28" s="11">
        <f t="shared" si="0"/>
        <v>46.153846153846153</v>
      </c>
      <c r="BG28" s="11">
        <f t="shared" si="0"/>
        <v>46.153846153846153</v>
      </c>
      <c r="BH28" s="11">
        <f t="shared" si="0"/>
        <v>30.769230769230766</v>
      </c>
      <c r="BI28" s="11">
        <f t="shared" si="0"/>
        <v>46.153846153846153</v>
      </c>
      <c r="BJ28" s="11">
        <f t="shared" si="0"/>
        <v>30.769230769230766</v>
      </c>
      <c r="BK28" s="11">
        <f t="shared" si="0"/>
        <v>15.384615384615383</v>
      </c>
      <c r="BL28" s="11">
        <f t="shared" si="0"/>
        <v>61.538461538461533</v>
      </c>
      <c r="BM28" s="11">
        <f t="shared" si="0"/>
        <v>30.769230769230766</v>
      </c>
      <c r="BN28" s="11">
        <f t="shared" si="0"/>
        <v>15.384615384615383</v>
      </c>
      <c r="BO28" s="11">
        <f t="shared" si="0"/>
        <v>76.92307692307692</v>
      </c>
      <c r="BP28" s="11">
        <f t="shared" ref="BP28:EA28" si="1">BP27/13%</f>
        <v>7.6923076923076916</v>
      </c>
      <c r="BQ28" s="11">
        <f t="shared" si="1"/>
        <v>15.384615384615383</v>
      </c>
      <c r="BR28" s="11">
        <f t="shared" si="1"/>
        <v>61.538461538461533</v>
      </c>
      <c r="BS28" s="11">
        <f t="shared" si="1"/>
        <v>23.076923076923077</v>
      </c>
      <c r="BT28" s="11">
        <f t="shared" si="1"/>
        <v>15.384615384615383</v>
      </c>
      <c r="BU28" s="11">
        <f t="shared" si="1"/>
        <v>53.846153846153847</v>
      </c>
      <c r="BV28" s="11">
        <f t="shared" si="1"/>
        <v>30.769230769230766</v>
      </c>
      <c r="BW28" s="11">
        <f t="shared" si="1"/>
        <v>15.384615384615383</v>
      </c>
      <c r="BX28" s="11">
        <f t="shared" si="1"/>
        <v>38.46153846153846</v>
      </c>
      <c r="BY28" s="11">
        <f t="shared" si="1"/>
        <v>61.538461538461533</v>
      </c>
      <c r="BZ28" s="11">
        <f t="shared" si="1"/>
        <v>15.384615384615383</v>
      </c>
      <c r="CA28" s="11">
        <f t="shared" si="1"/>
        <v>61.538461538461533</v>
      </c>
      <c r="CB28" s="11">
        <f t="shared" si="1"/>
        <v>23.076923076923077</v>
      </c>
      <c r="CC28" s="11">
        <f t="shared" si="1"/>
        <v>23.076923076923077</v>
      </c>
      <c r="CD28" s="11">
        <f t="shared" si="1"/>
        <v>53.846153846153847</v>
      </c>
      <c r="CE28" s="11">
        <f t="shared" si="1"/>
        <v>30.769230769230766</v>
      </c>
      <c r="CF28" s="11">
        <f t="shared" si="1"/>
        <v>7.6923076923076916</v>
      </c>
      <c r="CG28" s="11">
        <f t="shared" si="1"/>
        <v>53.846153846153847</v>
      </c>
      <c r="CH28" s="11">
        <f t="shared" si="1"/>
        <v>46.153846153846153</v>
      </c>
      <c r="CI28" s="11">
        <f t="shared" si="1"/>
        <v>15.384615384615383</v>
      </c>
      <c r="CJ28" s="11">
        <f t="shared" si="1"/>
        <v>53.846153846153847</v>
      </c>
      <c r="CK28" s="11">
        <f t="shared" si="1"/>
        <v>30.769230769230766</v>
      </c>
      <c r="CL28" s="11">
        <f t="shared" si="1"/>
        <v>30.769230769230766</v>
      </c>
      <c r="CM28" s="11">
        <f t="shared" si="1"/>
        <v>53.846153846153847</v>
      </c>
      <c r="CN28" s="11">
        <f t="shared" si="1"/>
        <v>15.384615384615383</v>
      </c>
      <c r="CO28" s="11">
        <f t="shared" si="1"/>
        <v>46.153846153846153</v>
      </c>
      <c r="CP28" s="11">
        <f t="shared" si="1"/>
        <v>38.46153846153846</v>
      </c>
      <c r="CQ28" s="11">
        <f t="shared" si="1"/>
        <v>15.384615384615383</v>
      </c>
      <c r="CR28" s="11">
        <f t="shared" si="1"/>
        <v>7.6923076923076916</v>
      </c>
      <c r="CS28" s="11">
        <f t="shared" si="1"/>
        <v>38.46153846153846</v>
      </c>
      <c r="CT28" s="11">
        <f t="shared" si="1"/>
        <v>53.846153846153847</v>
      </c>
      <c r="CU28" s="11">
        <f t="shared" si="1"/>
        <v>15.384615384615383</v>
      </c>
      <c r="CV28" s="11">
        <f t="shared" si="1"/>
        <v>23.076923076923077</v>
      </c>
      <c r="CW28" s="11">
        <f t="shared" si="1"/>
        <v>69.230769230769226</v>
      </c>
      <c r="CX28" s="11">
        <f t="shared" si="1"/>
        <v>38.46153846153846</v>
      </c>
      <c r="CY28" s="11">
        <f t="shared" si="1"/>
        <v>38.46153846153846</v>
      </c>
      <c r="CZ28" s="11">
        <f t="shared" si="1"/>
        <v>23.076923076923077</v>
      </c>
      <c r="DA28" s="11">
        <f t="shared" si="1"/>
        <v>23.076923076923077</v>
      </c>
      <c r="DB28" s="11">
        <f t="shared" si="1"/>
        <v>38.46153846153846</v>
      </c>
      <c r="DC28" s="11">
        <f t="shared" si="1"/>
        <v>38.46153846153846</v>
      </c>
      <c r="DD28" s="11">
        <f t="shared" si="1"/>
        <v>30.769230769230766</v>
      </c>
      <c r="DE28" s="11">
        <f t="shared" si="1"/>
        <v>53.846153846153847</v>
      </c>
      <c r="DF28" s="11">
        <f t="shared" si="1"/>
        <v>15.384615384615383</v>
      </c>
      <c r="DG28" s="11">
        <f t="shared" si="1"/>
        <v>23.076923076923077</v>
      </c>
      <c r="DH28" s="11">
        <f t="shared" si="1"/>
        <v>46.153846153846153</v>
      </c>
      <c r="DI28" s="11">
        <f t="shared" si="1"/>
        <v>30.769230769230766</v>
      </c>
      <c r="DJ28" s="11">
        <f t="shared" si="1"/>
        <v>23.076923076923077</v>
      </c>
      <c r="DK28" s="11">
        <f t="shared" si="1"/>
        <v>53.846153846153847</v>
      </c>
      <c r="DL28" s="11">
        <f t="shared" si="1"/>
        <v>23.076923076923077</v>
      </c>
      <c r="DM28" s="11">
        <f t="shared" si="1"/>
        <v>23.076923076923077</v>
      </c>
      <c r="DN28" s="11">
        <f t="shared" si="1"/>
        <v>53.846153846153847</v>
      </c>
      <c r="DO28" s="11">
        <f t="shared" si="1"/>
        <v>23.076923076923077</v>
      </c>
      <c r="DP28" s="11">
        <f t="shared" si="1"/>
        <v>23.076923076923077</v>
      </c>
      <c r="DQ28" s="11">
        <f t="shared" si="1"/>
        <v>46.153846153846153</v>
      </c>
      <c r="DR28" s="11">
        <f t="shared" si="1"/>
        <v>30.769230769230766</v>
      </c>
      <c r="DS28" s="11">
        <f t="shared" si="1"/>
        <v>23.076923076923077</v>
      </c>
      <c r="DT28" s="11">
        <f t="shared" si="1"/>
        <v>38.46153846153846</v>
      </c>
      <c r="DU28" s="11">
        <f t="shared" si="1"/>
        <v>38.46153846153846</v>
      </c>
      <c r="DV28" s="11">
        <f t="shared" si="1"/>
        <v>46.153846153846153</v>
      </c>
      <c r="DW28" s="11">
        <f t="shared" si="1"/>
        <v>23.076923076923077</v>
      </c>
      <c r="DX28" s="11">
        <f t="shared" si="1"/>
        <v>30.769230769230766</v>
      </c>
      <c r="DY28" s="11">
        <f t="shared" si="1"/>
        <v>46.153846153846153</v>
      </c>
      <c r="DZ28" s="11">
        <f t="shared" si="1"/>
        <v>23.076923076923077</v>
      </c>
      <c r="EA28" s="11">
        <f t="shared" si="1"/>
        <v>30.769230769230766</v>
      </c>
      <c r="EB28" s="11">
        <f t="shared" ref="EB28:GM28" si="2">EB27/13%</f>
        <v>30.769230769230766</v>
      </c>
      <c r="EC28" s="11">
        <f t="shared" si="2"/>
        <v>46.153846153846153</v>
      </c>
      <c r="ED28" s="11">
        <f t="shared" si="2"/>
        <v>23.076923076923077</v>
      </c>
      <c r="EE28" s="11">
        <f t="shared" si="2"/>
        <v>23.076923076923077</v>
      </c>
      <c r="EF28" s="11">
        <f t="shared" si="2"/>
        <v>53.846153846153847</v>
      </c>
      <c r="EG28" s="11">
        <f t="shared" si="2"/>
        <v>23.076923076923077</v>
      </c>
      <c r="EH28" s="11">
        <f t="shared" si="2"/>
        <v>30.769230769230766</v>
      </c>
      <c r="EI28" s="11">
        <f t="shared" si="2"/>
        <v>53.846153846153847</v>
      </c>
      <c r="EJ28" s="11">
        <f t="shared" si="2"/>
        <v>23.076923076923077</v>
      </c>
      <c r="EK28" s="11">
        <f t="shared" si="2"/>
        <v>23.076923076923077</v>
      </c>
      <c r="EL28" s="11">
        <f t="shared" si="2"/>
        <v>38.46153846153846</v>
      </c>
      <c r="EM28" s="11">
        <f t="shared" si="2"/>
        <v>38.46153846153846</v>
      </c>
      <c r="EN28" s="11">
        <f t="shared" si="2"/>
        <v>23.076923076923077</v>
      </c>
      <c r="EO28" s="11">
        <f t="shared" si="2"/>
        <v>46.153846153846153</v>
      </c>
      <c r="EP28" s="11">
        <f t="shared" si="2"/>
        <v>30.769230769230766</v>
      </c>
      <c r="EQ28" s="11">
        <f t="shared" si="2"/>
        <v>23.076923076923077</v>
      </c>
      <c r="ER28" s="11">
        <f t="shared" si="2"/>
        <v>53.846153846153847</v>
      </c>
      <c r="ES28" s="11">
        <f t="shared" si="2"/>
        <v>23.076923076923077</v>
      </c>
      <c r="ET28" s="11">
        <f t="shared" si="2"/>
        <v>30.769230769230766</v>
      </c>
      <c r="EU28" s="11">
        <f t="shared" si="2"/>
        <v>53.846153846153847</v>
      </c>
      <c r="EV28" s="11">
        <f t="shared" si="2"/>
        <v>15.384615384615383</v>
      </c>
      <c r="EW28" s="11">
        <f t="shared" si="2"/>
        <v>38.46153846153846</v>
      </c>
      <c r="EX28" s="11">
        <f t="shared" si="2"/>
        <v>46.153846153846153</v>
      </c>
      <c r="EY28" s="11">
        <f t="shared" si="2"/>
        <v>15.384615384615383</v>
      </c>
      <c r="EZ28" s="11">
        <f t="shared" si="2"/>
        <v>46.153846153846153</v>
      </c>
      <c r="FA28" s="11">
        <f t="shared" si="2"/>
        <v>46.153846153846153</v>
      </c>
      <c r="FB28" s="11">
        <f t="shared" si="2"/>
        <v>7.6923076923076916</v>
      </c>
      <c r="FC28" s="11">
        <f t="shared" si="2"/>
        <v>46.153846153846153</v>
      </c>
      <c r="FD28" s="11">
        <f t="shared" si="2"/>
        <v>38.46153846153846</v>
      </c>
      <c r="FE28" s="11">
        <f t="shared" si="2"/>
        <v>15.384615384615383</v>
      </c>
      <c r="FF28" s="11">
        <f t="shared" si="2"/>
        <v>30.769230769230766</v>
      </c>
      <c r="FG28" s="11">
        <f t="shared" si="2"/>
        <v>38.46153846153846</v>
      </c>
      <c r="FH28" s="11">
        <f t="shared" si="2"/>
        <v>30.769230769230766</v>
      </c>
      <c r="FI28" s="11">
        <f t="shared" si="2"/>
        <v>30.769230769230766</v>
      </c>
      <c r="FJ28" s="11">
        <f t="shared" si="2"/>
        <v>46.153846153846153</v>
      </c>
      <c r="FK28" s="11">
        <f t="shared" si="2"/>
        <v>23.076923076923077</v>
      </c>
      <c r="FL28" s="11">
        <f t="shared" si="2"/>
        <v>46.153846153846153</v>
      </c>
      <c r="FM28" s="11">
        <f t="shared" si="2"/>
        <v>38.46153846153846</v>
      </c>
      <c r="FN28" s="11">
        <f t="shared" si="2"/>
        <v>15.384615384615383</v>
      </c>
      <c r="FO28" s="11">
        <f t="shared" si="2"/>
        <v>38.46153846153846</v>
      </c>
      <c r="FP28" s="11">
        <f t="shared" si="2"/>
        <v>46.153846153846153</v>
      </c>
      <c r="FQ28" s="11">
        <f t="shared" si="2"/>
        <v>15.384615384615383</v>
      </c>
      <c r="FR28" s="11">
        <f t="shared" si="2"/>
        <v>38.46153846153846</v>
      </c>
      <c r="FS28" s="11">
        <f t="shared" si="2"/>
        <v>38.46153846153846</v>
      </c>
      <c r="FT28" s="11">
        <f t="shared" si="2"/>
        <v>23.076923076923077</v>
      </c>
      <c r="FU28" s="11">
        <f t="shared" si="2"/>
        <v>61.538461538461533</v>
      </c>
      <c r="FV28" s="11">
        <f t="shared" si="2"/>
        <v>30.769230769230766</v>
      </c>
      <c r="FW28" s="11">
        <f t="shared" si="2"/>
        <v>7.6923076923076916</v>
      </c>
      <c r="FX28" s="11">
        <f t="shared" si="2"/>
        <v>23.076923076923077</v>
      </c>
      <c r="FY28" s="11">
        <f t="shared" si="2"/>
        <v>61.538461538461533</v>
      </c>
      <c r="FZ28" s="11">
        <f t="shared" si="2"/>
        <v>15.384615384615383</v>
      </c>
      <c r="GA28" s="11">
        <f t="shared" si="2"/>
        <v>15.384615384615383</v>
      </c>
      <c r="GB28" s="11">
        <f t="shared" si="2"/>
        <v>61.538461538461533</v>
      </c>
      <c r="GC28" s="11">
        <f t="shared" si="2"/>
        <v>23.076923076923077</v>
      </c>
      <c r="GD28" s="11">
        <f t="shared" si="2"/>
        <v>23.076923076923077</v>
      </c>
      <c r="GE28" s="11">
        <f t="shared" si="2"/>
        <v>53.846153846153847</v>
      </c>
      <c r="GF28" s="11">
        <f t="shared" si="2"/>
        <v>23.076923076923077</v>
      </c>
      <c r="GG28" s="11">
        <f t="shared" si="2"/>
        <v>23.076923076923077</v>
      </c>
      <c r="GH28" s="11">
        <f t="shared" si="2"/>
        <v>53.846153846153847</v>
      </c>
      <c r="GI28" s="11">
        <f t="shared" si="2"/>
        <v>15.384615384615383</v>
      </c>
      <c r="GJ28" s="11">
        <f t="shared" si="2"/>
        <v>46.153846153846153</v>
      </c>
      <c r="GK28" s="11">
        <f t="shared" si="2"/>
        <v>38.46153846153846</v>
      </c>
      <c r="GL28" s="11">
        <f t="shared" si="2"/>
        <v>15.384615384615383</v>
      </c>
      <c r="GM28" s="11">
        <f t="shared" si="2"/>
        <v>38.46153846153846</v>
      </c>
      <c r="GN28" s="11">
        <f t="shared" ref="GN28:IY28" si="3">GN27/13%</f>
        <v>46.153846153846153</v>
      </c>
      <c r="GO28" s="11">
        <f t="shared" si="3"/>
        <v>15.384615384615383</v>
      </c>
      <c r="GP28" s="11">
        <f t="shared" si="3"/>
        <v>38.46153846153846</v>
      </c>
      <c r="GQ28" s="11">
        <f t="shared" si="3"/>
        <v>38.46153846153846</v>
      </c>
      <c r="GR28" s="11">
        <f t="shared" si="3"/>
        <v>15.384615384615383</v>
      </c>
      <c r="GS28" s="11">
        <f t="shared" si="3"/>
        <v>15.384615384615383</v>
      </c>
      <c r="GT28" s="11">
        <f t="shared" si="3"/>
        <v>76.92307692307692</v>
      </c>
      <c r="GU28" s="11">
        <f t="shared" si="3"/>
        <v>7.6923076923076916</v>
      </c>
      <c r="GV28" s="11">
        <f t="shared" si="3"/>
        <v>53.846153846153847</v>
      </c>
      <c r="GW28" s="11">
        <f t="shared" si="3"/>
        <v>38.46153846153846</v>
      </c>
      <c r="GX28" s="11">
        <f t="shared" si="3"/>
        <v>7.6923076923076916</v>
      </c>
      <c r="GY28" s="11">
        <f t="shared" si="3"/>
        <v>53.846153846153847</v>
      </c>
      <c r="GZ28" s="11">
        <f t="shared" si="3"/>
        <v>30.769230769230766</v>
      </c>
      <c r="HA28" s="11">
        <f t="shared" si="3"/>
        <v>15.384615384615383</v>
      </c>
      <c r="HB28" s="11">
        <f t="shared" si="3"/>
        <v>23.076923076923077</v>
      </c>
      <c r="HC28" s="11">
        <f t="shared" si="3"/>
        <v>69.230769230769226</v>
      </c>
      <c r="HD28" s="11">
        <f t="shared" si="3"/>
        <v>7.6923076923076916</v>
      </c>
      <c r="HE28" s="11">
        <f t="shared" si="3"/>
        <v>23.076923076923077</v>
      </c>
      <c r="HF28" s="11">
        <f t="shared" si="3"/>
        <v>61.538461538461533</v>
      </c>
      <c r="HG28" s="11">
        <f t="shared" si="3"/>
        <v>15.384615384615383</v>
      </c>
      <c r="HH28" s="11">
        <f t="shared" si="3"/>
        <v>46.153846153846153</v>
      </c>
      <c r="HI28" s="11">
        <f t="shared" si="3"/>
        <v>46.153846153846153</v>
      </c>
      <c r="HJ28" s="11">
        <f t="shared" si="3"/>
        <v>7.6923076923076916</v>
      </c>
      <c r="HK28" s="11">
        <f t="shared" si="3"/>
        <v>46.153846153846153</v>
      </c>
      <c r="HL28" s="11">
        <f t="shared" si="3"/>
        <v>38.46153846153846</v>
      </c>
      <c r="HM28" s="11">
        <f t="shared" si="3"/>
        <v>15.384615384615383</v>
      </c>
      <c r="HN28" s="11">
        <f t="shared" si="3"/>
        <v>76.92307692307692</v>
      </c>
      <c r="HO28" s="11">
        <f t="shared" si="3"/>
        <v>15.384615384615383</v>
      </c>
      <c r="HP28" s="11">
        <f t="shared" si="3"/>
        <v>7.6923076923076916</v>
      </c>
      <c r="HQ28" s="11">
        <f t="shared" si="3"/>
        <v>38.46153846153846</v>
      </c>
      <c r="HR28" s="11">
        <f t="shared" si="3"/>
        <v>53.846153846153847</v>
      </c>
      <c r="HS28" s="11">
        <f t="shared" si="3"/>
        <v>7.6923076923076916</v>
      </c>
      <c r="HT28" s="11">
        <f t="shared" si="3"/>
        <v>38.46153846153846</v>
      </c>
      <c r="HU28" s="11">
        <f t="shared" si="3"/>
        <v>46.153846153846153</v>
      </c>
      <c r="HV28" s="11">
        <f t="shared" si="3"/>
        <v>15.384615384615383</v>
      </c>
      <c r="HW28" s="11">
        <f t="shared" si="3"/>
        <v>53.846153846153847</v>
      </c>
      <c r="HX28" s="11">
        <f t="shared" si="3"/>
        <v>38.46153846153846</v>
      </c>
      <c r="HY28" s="11">
        <f t="shared" si="3"/>
        <v>7.6923076923076916</v>
      </c>
      <c r="HZ28" s="11">
        <f t="shared" si="3"/>
        <v>23.076923076923077</v>
      </c>
      <c r="IA28" s="11">
        <f t="shared" si="3"/>
        <v>53.846153846153847</v>
      </c>
      <c r="IB28" s="11">
        <f t="shared" si="3"/>
        <v>15.384615384615383</v>
      </c>
      <c r="IC28" s="11">
        <f t="shared" si="3"/>
        <v>61.538461538461533</v>
      </c>
      <c r="ID28" s="11">
        <f t="shared" si="3"/>
        <v>30.769230769230766</v>
      </c>
      <c r="IE28" s="11">
        <f t="shared" si="3"/>
        <v>7.6923076923076916</v>
      </c>
      <c r="IF28" s="11">
        <f t="shared" si="3"/>
        <v>30.769230769230766</v>
      </c>
      <c r="IG28" s="11">
        <f t="shared" si="3"/>
        <v>61.538461538461533</v>
      </c>
      <c r="IH28" s="11">
        <f t="shared" si="3"/>
        <v>7.6923076923076916</v>
      </c>
      <c r="II28" s="11">
        <f t="shared" si="3"/>
        <v>23.076923076923077</v>
      </c>
      <c r="IJ28" s="11">
        <f t="shared" si="3"/>
        <v>69.230769230769226</v>
      </c>
      <c r="IK28" s="11">
        <f t="shared" si="3"/>
        <v>7.6923076923076916</v>
      </c>
      <c r="IL28" s="11">
        <f t="shared" si="3"/>
        <v>53.846153846153847</v>
      </c>
      <c r="IM28" s="11">
        <f t="shared" si="3"/>
        <v>30.769230769230766</v>
      </c>
      <c r="IN28" s="11">
        <f t="shared" si="3"/>
        <v>15.384615384615383</v>
      </c>
      <c r="IO28" s="11">
        <f t="shared" si="3"/>
        <v>46.153846153846153</v>
      </c>
      <c r="IP28" s="11">
        <f t="shared" si="3"/>
        <v>46.153846153846153</v>
      </c>
      <c r="IQ28" s="11">
        <f t="shared" si="3"/>
        <v>7.6923076923076916</v>
      </c>
      <c r="IR28" s="11">
        <f t="shared" si="3"/>
        <v>46.153846153846153</v>
      </c>
      <c r="IS28" s="11">
        <f t="shared" si="3"/>
        <v>38.46153846153846</v>
      </c>
      <c r="IT28" s="11">
        <f t="shared" si="3"/>
        <v>15.384615384615383</v>
      </c>
      <c r="IU28" s="11">
        <f t="shared" si="3"/>
        <v>38.46153846153846</v>
      </c>
      <c r="IV28" s="11">
        <f t="shared" si="3"/>
        <v>46.153846153846153</v>
      </c>
      <c r="IW28" s="11">
        <f t="shared" si="3"/>
        <v>15.384615384615383</v>
      </c>
      <c r="IX28" s="11">
        <f t="shared" si="3"/>
        <v>76.92307692307692</v>
      </c>
      <c r="IY28" s="11">
        <f t="shared" si="3"/>
        <v>7.6923076923076916</v>
      </c>
      <c r="IZ28" s="11">
        <f t="shared" ref="IZ28:LE28" si="4">IZ27/13%</f>
        <v>15.384615384615383</v>
      </c>
      <c r="JA28" s="11">
        <f t="shared" si="4"/>
        <v>30.769230769230766</v>
      </c>
      <c r="JB28" s="11">
        <f t="shared" si="4"/>
        <v>61.538461538461533</v>
      </c>
      <c r="JC28" s="11">
        <f t="shared" si="4"/>
        <v>23.076923076923077</v>
      </c>
      <c r="JD28" s="11">
        <f t="shared" si="4"/>
        <v>38.46153846153846</v>
      </c>
      <c r="JE28" s="11">
        <f t="shared" si="4"/>
        <v>38.46153846153846</v>
      </c>
      <c r="JF28" s="11">
        <f t="shared" si="4"/>
        <v>7.6923076923076916</v>
      </c>
      <c r="JG28" s="11">
        <f t="shared" si="4"/>
        <v>46.153846153846153</v>
      </c>
      <c r="JH28" s="11">
        <f t="shared" si="4"/>
        <v>38.46153846153846</v>
      </c>
      <c r="JI28" s="11">
        <f t="shared" si="4"/>
        <v>15.384615384615383</v>
      </c>
      <c r="JJ28" s="11">
        <f t="shared" si="4"/>
        <v>46.153846153846153</v>
      </c>
      <c r="JK28" s="11">
        <f t="shared" si="4"/>
        <v>46.153846153846153</v>
      </c>
      <c r="JL28" s="11">
        <f t="shared" si="4"/>
        <v>7.6923076923076916</v>
      </c>
      <c r="JM28" s="11">
        <f t="shared" si="4"/>
        <v>38.46153846153846</v>
      </c>
      <c r="JN28" s="11">
        <f t="shared" si="4"/>
        <v>53.846153846153847</v>
      </c>
      <c r="JO28" s="11">
        <f t="shared" si="4"/>
        <v>15.384615384615383</v>
      </c>
      <c r="JP28" s="11">
        <f t="shared" si="4"/>
        <v>38.46153846153846</v>
      </c>
      <c r="JQ28" s="11">
        <f t="shared" si="4"/>
        <v>46.153846153846153</v>
      </c>
      <c r="JR28" s="11">
        <f t="shared" si="4"/>
        <v>7.6923076923076916</v>
      </c>
      <c r="JS28" s="11">
        <f t="shared" si="4"/>
        <v>23.076923076923077</v>
      </c>
      <c r="JT28" s="11">
        <f t="shared" si="4"/>
        <v>61.538461538461533</v>
      </c>
      <c r="JU28" s="11">
        <f t="shared" si="4"/>
        <v>15.384615384615383</v>
      </c>
      <c r="JV28" s="11">
        <f t="shared" si="4"/>
        <v>38.46153846153846</v>
      </c>
      <c r="JW28" s="11">
        <f t="shared" si="4"/>
        <v>53.846153846153847</v>
      </c>
      <c r="JX28" s="11">
        <f t="shared" si="4"/>
        <v>7.6923076923076916</v>
      </c>
      <c r="JY28" s="11">
        <f t="shared" si="4"/>
        <v>61.538461538461533</v>
      </c>
      <c r="JZ28" s="11">
        <f t="shared" si="4"/>
        <v>38.46153846153846</v>
      </c>
      <c r="KA28" s="11">
        <f t="shared" si="4"/>
        <v>7.6923076923076916</v>
      </c>
      <c r="KB28" s="11">
        <f t="shared" si="4"/>
        <v>30.769230769230766</v>
      </c>
      <c r="KC28" s="11">
        <f t="shared" si="4"/>
        <v>53.846153846153847</v>
      </c>
      <c r="KD28" s="11">
        <f t="shared" si="4"/>
        <v>15.384615384615383</v>
      </c>
      <c r="KE28" s="11">
        <f t="shared" si="4"/>
        <v>38.46153846153846</v>
      </c>
      <c r="KF28" s="11">
        <f t="shared" si="4"/>
        <v>53.846153846153847</v>
      </c>
      <c r="KG28" s="11">
        <f t="shared" si="4"/>
        <v>7.6923076923076916</v>
      </c>
      <c r="KH28" s="11">
        <f t="shared" si="4"/>
        <v>15.384615384615383</v>
      </c>
      <c r="KI28" s="11">
        <f t="shared" si="4"/>
        <v>76.92307692307692</v>
      </c>
      <c r="KJ28" s="11">
        <f t="shared" si="4"/>
        <v>15.384615384615383</v>
      </c>
      <c r="KK28" s="11">
        <f t="shared" si="4"/>
        <v>30.769230769230766</v>
      </c>
      <c r="KL28" s="11">
        <f t="shared" si="4"/>
        <v>38.46153846153846</v>
      </c>
      <c r="KM28" s="11">
        <f t="shared" si="4"/>
        <v>30.769230769230766</v>
      </c>
      <c r="KN28" s="11">
        <f t="shared" si="4"/>
        <v>23.076923076923077</v>
      </c>
      <c r="KO28" s="11">
        <f t="shared" si="4"/>
        <v>61.538461538461533</v>
      </c>
      <c r="KP28" s="11">
        <f t="shared" si="4"/>
        <v>15.384615384615383</v>
      </c>
      <c r="KQ28" s="11">
        <f t="shared" si="4"/>
        <v>38.46153846153846</v>
      </c>
      <c r="KR28" s="11">
        <f t="shared" si="4"/>
        <v>53.846153846153847</v>
      </c>
      <c r="KS28" s="11">
        <f t="shared" si="4"/>
        <v>7.6923076923076916</v>
      </c>
      <c r="KT28" s="11">
        <f t="shared" si="4"/>
        <v>15.384615384615383</v>
      </c>
      <c r="KU28" s="11">
        <f t="shared" si="4"/>
        <v>76.92307692307692</v>
      </c>
      <c r="KV28" s="11">
        <f t="shared" si="4"/>
        <v>7.6923076923076916</v>
      </c>
      <c r="KW28" s="11">
        <f t="shared" si="4"/>
        <v>30.769230769230766</v>
      </c>
      <c r="KX28" s="11">
        <f t="shared" si="4"/>
        <v>38.46153846153846</v>
      </c>
      <c r="KY28" s="11">
        <f t="shared" si="4"/>
        <v>30.769230769230766</v>
      </c>
      <c r="KZ28" s="11">
        <f t="shared" si="4"/>
        <v>15.384615384615383</v>
      </c>
      <c r="LA28" s="11">
        <f t="shared" si="4"/>
        <v>76.92307692307692</v>
      </c>
      <c r="LB28" s="11">
        <f t="shared" si="4"/>
        <v>7.6923076923076916</v>
      </c>
      <c r="LC28" s="11">
        <f t="shared" si="4"/>
        <v>23.076923076923077</v>
      </c>
      <c r="LD28" s="11">
        <f t="shared" si="4"/>
        <v>61.538461538461533</v>
      </c>
      <c r="LE28" s="11">
        <f t="shared" si="4"/>
        <v>15.384615384615383</v>
      </c>
    </row>
    <row r="30" spans="1:317">
      <c r="B30" t="s">
        <v>3215</v>
      </c>
    </row>
    <row r="31" spans="1:317">
      <c r="B31" t="s">
        <v>3216</v>
      </c>
      <c r="C31" t="s">
        <v>3224</v>
      </c>
      <c r="D31">
        <f>(C28+F28+I28+L28+O28+R28+U28+X28+AA28+AD28+AG28+AJ28+AM28+AP28+AS28+AV28+AY28+BB28+BE28)/19</f>
        <v>31.578947368421051</v>
      </c>
    </row>
    <row r="32" spans="1:317">
      <c r="B32" t="s">
        <v>3217</v>
      </c>
      <c r="C32" t="s">
        <v>3224</v>
      </c>
      <c r="D32">
        <f>(D28+G28+J28+M28+P28+S28+V28+Y28+AB28+AE28+AH28+AK28+AN28+AQ28+AT28+AW28+AZ28+BC28+BF28)/19</f>
        <v>49.79757085020244</v>
      </c>
    </row>
    <row r="33" spans="2:4">
      <c r="B33" t="s">
        <v>3218</v>
      </c>
      <c r="C33" t="s">
        <v>3224</v>
      </c>
      <c r="D33">
        <f>(E28+H28+K28+N28+Q28+T28+W28+Z28+AC28+AF28+AI28+AL28+AO28+AR28+AU28+AX28+BA28+BD28+BG28)/19</f>
        <v>17.408906882591083</v>
      </c>
    </row>
    <row r="35" spans="2:4">
      <c r="B35" t="s">
        <v>3216</v>
      </c>
      <c r="C35" t="s">
        <v>3225</v>
      </c>
      <c r="D35">
        <f>(BH28+BK28+BN28+BQ28+BT28+BW28+BZ28+CC28+CF28+CI28+CL28+CO28+CR28+CU28+CX28+DA28+DD28+DG28+DJ28+DM28)/20</f>
        <v>21.53846153846154</v>
      </c>
    </row>
    <row r="36" spans="2:4">
      <c r="B36" t="s">
        <v>3217</v>
      </c>
      <c r="C36" t="s">
        <v>3225</v>
      </c>
      <c r="D36">
        <f>(BI28+BL28+BO28+BR28+BU28+BX28+CA28+CD28+CG28+CJ28+CM28+CP28+CS28+CV28+CY28+DB28+DE28+DH28+DK28+DN28)/20</f>
        <v>49.999999999999993</v>
      </c>
    </row>
    <row r="37" spans="2:4">
      <c r="B37" t="s">
        <v>3218</v>
      </c>
      <c r="C37" t="s">
        <v>3225</v>
      </c>
      <c r="D37">
        <f>(BJ28+BM28+BP28+BS28+BV28+BY28+CB28+CE28+CH28+CK28+CN28+CQ28+CT28+CW28+CZ28+DC28+DF28+DI28+DO28)/20</f>
        <v>29.999999999999993</v>
      </c>
    </row>
    <row r="39" spans="2:4">
      <c r="B39" t="s">
        <v>3216</v>
      </c>
      <c r="C39" t="s">
        <v>3226</v>
      </c>
      <c r="D39">
        <f>(DP28+DS28+DV28+DY28+EB28+EE28+EH28+EK28+EN28)/9</f>
        <v>29.914529914529915</v>
      </c>
    </row>
    <row r="40" spans="2:4">
      <c r="B40" t="s">
        <v>3217</v>
      </c>
      <c r="C40" t="s">
        <v>3226</v>
      </c>
      <c r="D40">
        <f>(DQ28+DT28+DW28+DZ28+EC28+EF28+EI28+EL28+EO28)/9</f>
        <v>41.025641025641022</v>
      </c>
    </row>
    <row r="41" spans="2:4">
      <c r="B41" t="s">
        <v>3218</v>
      </c>
      <c r="C41" t="s">
        <v>3226</v>
      </c>
      <c r="D41">
        <f>(DR28+DU28+DX28+EA28+ED28+EG28+EJ28+EM28+EP28)/9</f>
        <v>29.914529914529908</v>
      </c>
    </row>
    <row r="43" spans="2:4">
      <c r="B43" t="s">
        <v>3216</v>
      </c>
      <c r="C43" t="s">
        <v>3227</v>
      </c>
      <c r="D43">
        <f>(EQ28+ET28+EW28+EZ28+FC28+FF28+FI28+FL28+FO28+FR28+FU28+FX28+GA28+GD28+GG28+GJ28+GM28+GP28+GS28+GV28+GY28+HB28+HE28+HH28+HK28+HN28+HQ28+HT28+HW28+HZ28+IC28+IF28+II28+IL28+IO28+IR28+IU28)/37</f>
        <v>38.669438669438669</v>
      </c>
    </row>
    <row r="44" spans="2:4">
      <c r="B44" t="s">
        <v>3217</v>
      </c>
      <c r="C44" t="s">
        <v>3227</v>
      </c>
      <c r="D44">
        <f>(ER28+EU28+EX28+FA28+FD28+FG28+FJ28+FM28+FP28+FS28+FV28+FY28+GB28+GE28+GH28+GK28+GN28+GQ28+GT28+GW28+GZ28+HC28+HF28+HI28+HL28+HO28+HR28+HU28+HX28+IA28+ID28+IG28+IJ28+IM28+IP28+IS28+IV28)/37</f>
        <v>46.569646569646572</v>
      </c>
    </row>
    <row r="45" spans="2:4">
      <c r="B45" t="s">
        <v>3218</v>
      </c>
      <c r="C45" t="s">
        <v>3227</v>
      </c>
      <c r="D45">
        <f>(ES28+EV28+EY28+FB28+FE28+FH28+FK28+FN28+FQ28+FT28+FW28+FZ28+GC28+GF28+GI28+GL28+GO28+GR28+GU28+GX28+HA28+HD28+HG28+HJ28+HM28+HP28+HS28+HV28+HY28+IB28+IE28+IH28+IK28+IN28+IQ28+IT28+IW28)/37</f>
        <v>14.137214137214125</v>
      </c>
    </row>
    <row r="47" spans="2:4">
      <c r="B47" t="s">
        <v>3216</v>
      </c>
      <c r="C47" t="s">
        <v>3228</v>
      </c>
      <c r="D47">
        <f>(IX28+JA28+JD28+JG28+JJ28+JM28+JP28+JS28+JV28+JY28+KB28+KE28+KH28+KK28+KN28+KQ28+KT28+KW28+KZ28+LC28)/20</f>
        <v>34.999999999999993</v>
      </c>
    </row>
    <row r="48" spans="2:4">
      <c r="B48" t="s">
        <v>3217</v>
      </c>
      <c r="C48" t="s">
        <v>3228</v>
      </c>
      <c r="D48">
        <f>(IY28+JB28+JE28+JH28+JK28+JN28+JQ28+JT28+JW28+JZ28+KC28+KF28+KI28+KL28+KO28+KR28+KU28+KX28+LA28+LD28)/20</f>
        <v>51.92307692307692</v>
      </c>
    </row>
    <row r="49" spans="2:4">
      <c r="B49" t="s">
        <v>3218</v>
      </c>
      <c r="C49" t="s">
        <v>3228</v>
      </c>
      <c r="D49">
        <f>(IZ28+JC28+JF28+JI28+JL28+JO28+JR28+JU28+JX28+KA28+KD28+KG28+KJ28+KM28+KP28+KS28+KV28+KY28+LB28+LE28)/20</f>
        <v>13.846153846153843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27:B27"/>
    <mergeCell ref="A28:B28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17" workbookViewId="0">
      <selection activeCell="A40" sqref="A40:B40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102" t="s">
        <v>3240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1" t="s">
        <v>2</v>
      </c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 t="s">
        <v>2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76"/>
      <c r="DP4" s="121" t="s">
        <v>2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05" t="s">
        <v>181</v>
      </c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6"/>
      <c r="FX4" s="89" t="s">
        <v>244</v>
      </c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00" t="s">
        <v>244</v>
      </c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1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76" t="s">
        <v>244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8"/>
      <c r="LI4" s="84" t="s">
        <v>291</v>
      </c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4"/>
    </row>
    <row r="5" spans="1:383" ht="15.7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 t="s">
        <v>86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82" t="s">
        <v>3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93"/>
      <c r="DP5" s="82" t="s">
        <v>899</v>
      </c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109" t="s">
        <v>909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10"/>
      <c r="FX5" s="62" t="s">
        <v>387</v>
      </c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96" t="s">
        <v>245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8"/>
      <c r="IC5" s="122" t="s">
        <v>426</v>
      </c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96" t="s">
        <v>246</v>
      </c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8"/>
      <c r="LI5" s="93" t="s">
        <v>292</v>
      </c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5"/>
    </row>
    <row r="6" spans="1:383" ht="15.75" hidden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72"/>
      <c r="B11" s="72"/>
      <c r="C11" s="60" t="s">
        <v>791</v>
      </c>
      <c r="D11" s="61" t="s">
        <v>5</v>
      </c>
      <c r="E11" s="61" t="s">
        <v>6</v>
      </c>
      <c r="F11" s="62" t="s">
        <v>876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877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86" t="s">
        <v>806</v>
      </c>
      <c r="BC11" s="109"/>
      <c r="BD11" s="109"/>
      <c r="BE11" s="62" t="s">
        <v>807</v>
      </c>
      <c r="BF11" s="62"/>
      <c r="BG11" s="62"/>
      <c r="BH11" s="62" t="s">
        <v>898</v>
      </c>
      <c r="BI11" s="62"/>
      <c r="BJ11" s="62"/>
      <c r="BK11" s="60" t="s">
        <v>808</v>
      </c>
      <c r="BL11" s="61"/>
      <c r="BM11" s="61"/>
      <c r="BN11" s="63" t="s">
        <v>878</v>
      </c>
      <c r="BO11" s="57"/>
      <c r="BP11" s="60"/>
      <c r="BQ11" s="63" t="s">
        <v>809</v>
      </c>
      <c r="BR11" s="57"/>
      <c r="BS11" s="60"/>
      <c r="BT11" s="61" t="s">
        <v>810</v>
      </c>
      <c r="BU11" s="61"/>
      <c r="BV11" s="61"/>
      <c r="BW11" s="61" t="s">
        <v>811</v>
      </c>
      <c r="BX11" s="61"/>
      <c r="BY11" s="61"/>
      <c r="BZ11" s="61" t="s">
        <v>812</v>
      </c>
      <c r="CA11" s="61"/>
      <c r="CB11" s="61"/>
      <c r="CC11" s="87" t="s">
        <v>813</v>
      </c>
      <c r="CD11" s="87"/>
      <c r="CE11" s="87"/>
      <c r="CF11" s="61" t="s">
        <v>814</v>
      </c>
      <c r="CG11" s="61"/>
      <c r="CH11" s="61"/>
      <c r="CI11" s="61" t="s">
        <v>815</v>
      </c>
      <c r="CJ11" s="61"/>
      <c r="CK11" s="61"/>
      <c r="CL11" s="61" t="s">
        <v>816</v>
      </c>
      <c r="CM11" s="61"/>
      <c r="CN11" s="61"/>
      <c r="CO11" s="61" t="s">
        <v>817</v>
      </c>
      <c r="CP11" s="61"/>
      <c r="CQ11" s="61"/>
      <c r="CR11" s="61" t="s">
        <v>879</v>
      </c>
      <c r="CS11" s="61"/>
      <c r="CT11" s="61"/>
      <c r="CU11" s="79" t="s">
        <v>818</v>
      </c>
      <c r="CV11" s="79"/>
      <c r="CW11" s="79"/>
      <c r="CX11" s="79" t="s">
        <v>819</v>
      </c>
      <c r="CY11" s="79"/>
      <c r="CZ11" s="85"/>
      <c r="DA11" s="62" t="s">
        <v>820</v>
      </c>
      <c r="DB11" s="62"/>
      <c r="DC11" s="62"/>
      <c r="DD11" s="62" t="s">
        <v>821</v>
      </c>
      <c r="DE11" s="62"/>
      <c r="DF11" s="62"/>
      <c r="DG11" s="82" t="s">
        <v>822</v>
      </c>
      <c r="DH11" s="82"/>
      <c r="DI11" s="82"/>
      <c r="DJ11" s="62" t="s">
        <v>823</v>
      </c>
      <c r="DK11" s="62"/>
      <c r="DL11" s="62"/>
      <c r="DM11" s="62" t="s">
        <v>824</v>
      </c>
      <c r="DN11" s="62"/>
      <c r="DO11" s="86"/>
      <c r="DP11" s="62" t="s">
        <v>880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62" t="s">
        <v>906</v>
      </c>
      <c r="EL11" s="62"/>
      <c r="EM11" s="62"/>
      <c r="EN11" s="62" t="s">
        <v>907</v>
      </c>
      <c r="EO11" s="62"/>
      <c r="EP11" s="62"/>
      <c r="EQ11" s="62" t="s">
        <v>908</v>
      </c>
      <c r="ER11" s="62"/>
      <c r="ES11" s="62"/>
      <c r="ET11" s="94" t="s">
        <v>825</v>
      </c>
      <c r="EU11" s="94"/>
      <c r="EV11" s="95"/>
      <c r="EW11" s="93" t="s">
        <v>881</v>
      </c>
      <c r="EX11" s="94"/>
      <c r="EY11" s="95"/>
      <c r="EZ11" s="93" t="s">
        <v>826</v>
      </c>
      <c r="FA11" s="94"/>
      <c r="FB11" s="95"/>
      <c r="FC11" s="82" t="s">
        <v>827</v>
      </c>
      <c r="FD11" s="82"/>
      <c r="FE11" s="82"/>
      <c r="FF11" s="82" t="s">
        <v>828</v>
      </c>
      <c r="FG11" s="82"/>
      <c r="FH11" s="82"/>
      <c r="FI11" s="82" t="s">
        <v>829</v>
      </c>
      <c r="FJ11" s="82"/>
      <c r="FK11" s="82"/>
      <c r="FL11" s="82" t="s">
        <v>830</v>
      </c>
      <c r="FM11" s="82"/>
      <c r="FN11" s="82"/>
      <c r="FO11" s="82" t="s">
        <v>831</v>
      </c>
      <c r="FP11" s="82"/>
      <c r="FQ11" s="93"/>
      <c r="FR11" s="82" t="s">
        <v>832</v>
      </c>
      <c r="FS11" s="82"/>
      <c r="FT11" s="82"/>
      <c r="FU11" s="82" t="s">
        <v>910</v>
      </c>
      <c r="FV11" s="82"/>
      <c r="FW11" s="82"/>
      <c r="FX11" s="82" t="s">
        <v>833</v>
      </c>
      <c r="FY11" s="82"/>
      <c r="FZ11" s="82"/>
      <c r="GA11" s="82" t="s">
        <v>882</v>
      </c>
      <c r="GB11" s="82"/>
      <c r="GC11" s="82"/>
      <c r="GD11" s="82" t="s">
        <v>834</v>
      </c>
      <c r="GE11" s="82"/>
      <c r="GF11" s="82"/>
      <c r="GG11" s="82" t="s">
        <v>835</v>
      </c>
      <c r="GH11" s="82"/>
      <c r="GI11" s="82"/>
      <c r="GJ11" s="82" t="s">
        <v>836</v>
      </c>
      <c r="GK11" s="82"/>
      <c r="GL11" s="82"/>
      <c r="GM11" s="82" t="s">
        <v>837</v>
      </c>
      <c r="GN11" s="82"/>
      <c r="GO11" s="82"/>
      <c r="GP11" s="82" t="s">
        <v>838</v>
      </c>
      <c r="GQ11" s="82"/>
      <c r="GR11" s="82"/>
      <c r="GS11" s="82" t="s">
        <v>839</v>
      </c>
      <c r="GT11" s="82"/>
      <c r="GU11" s="82"/>
      <c r="GV11" s="82" t="s">
        <v>840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82" t="s">
        <v>883</v>
      </c>
      <c r="HF11" s="82"/>
      <c r="HG11" s="82"/>
      <c r="HH11" s="82" t="s">
        <v>843</v>
      </c>
      <c r="HI11" s="82"/>
      <c r="HJ11" s="82"/>
      <c r="HK11" s="82" t="s">
        <v>844</v>
      </c>
      <c r="HL11" s="82"/>
      <c r="HM11" s="82"/>
      <c r="HN11" s="93" t="s">
        <v>845</v>
      </c>
      <c r="HO11" s="94"/>
      <c r="HP11" s="95"/>
      <c r="HQ11" s="93" t="s">
        <v>846</v>
      </c>
      <c r="HR11" s="94"/>
      <c r="HS11" s="95"/>
      <c r="HT11" s="93" t="s">
        <v>847</v>
      </c>
      <c r="HU11" s="94"/>
      <c r="HV11" s="95"/>
      <c r="HW11" s="93" t="s">
        <v>848</v>
      </c>
      <c r="HX11" s="94"/>
      <c r="HY11" s="95"/>
      <c r="HZ11" s="93" t="s">
        <v>849</v>
      </c>
      <c r="IA11" s="94"/>
      <c r="IB11" s="95"/>
      <c r="IC11" s="93" t="s">
        <v>884</v>
      </c>
      <c r="ID11" s="94"/>
      <c r="IE11" s="95"/>
      <c r="IF11" s="93" t="s">
        <v>885</v>
      </c>
      <c r="IG11" s="94"/>
      <c r="IH11" s="95"/>
      <c r="II11" s="93" t="s">
        <v>886</v>
      </c>
      <c r="IJ11" s="94"/>
      <c r="IK11" s="95"/>
      <c r="IL11" s="93" t="s">
        <v>887</v>
      </c>
      <c r="IM11" s="94"/>
      <c r="IN11" s="95"/>
      <c r="IO11" s="93" t="s">
        <v>888</v>
      </c>
      <c r="IP11" s="94"/>
      <c r="IQ11" s="95"/>
      <c r="IR11" s="93" t="s">
        <v>889</v>
      </c>
      <c r="IS11" s="94"/>
      <c r="IT11" s="95"/>
      <c r="IU11" s="93" t="s">
        <v>890</v>
      </c>
      <c r="IV11" s="94"/>
      <c r="IW11" s="95"/>
      <c r="IX11" s="93" t="s">
        <v>891</v>
      </c>
      <c r="IY11" s="94"/>
      <c r="IZ11" s="95"/>
      <c r="JA11" s="95" t="s">
        <v>892</v>
      </c>
      <c r="JB11" s="82"/>
      <c r="JC11" s="82"/>
      <c r="JD11" s="82" t="s">
        <v>893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894</v>
      </c>
      <c r="JN11" s="82"/>
      <c r="JO11" s="82"/>
      <c r="JP11" s="82" t="s">
        <v>852</v>
      </c>
      <c r="JQ11" s="82"/>
      <c r="JR11" s="82"/>
      <c r="JS11" s="82" t="s">
        <v>853</v>
      </c>
      <c r="JT11" s="82"/>
      <c r="JU11" s="82"/>
      <c r="JV11" s="82" t="s">
        <v>854</v>
      </c>
      <c r="JW11" s="82"/>
      <c r="JX11" s="82"/>
      <c r="JY11" s="82" t="s">
        <v>855</v>
      </c>
      <c r="JZ11" s="82"/>
      <c r="KA11" s="82"/>
      <c r="KB11" s="117" t="s">
        <v>856</v>
      </c>
      <c r="KC11" s="118"/>
      <c r="KD11" s="119"/>
      <c r="KE11" s="117" t="s">
        <v>857</v>
      </c>
      <c r="KF11" s="118"/>
      <c r="KG11" s="119"/>
      <c r="KH11" s="117" t="s">
        <v>858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117" t="s">
        <v>916</v>
      </c>
      <c r="LA11" s="118"/>
      <c r="LB11" s="119"/>
      <c r="LC11" s="117" t="s">
        <v>917</v>
      </c>
      <c r="LD11" s="118"/>
      <c r="LE11" s="119"/>
      <c r="LF11" s="117" t="s">
        <v>918</v>
      </c>
      <c r="LG11" s="118"/>
      <c r="LH11" s="119"/>
      <c r="LI11" s="82" t="s">
        <v>859</v>
      </c>
      <c r="LJ11" s="82"/>
      <c r="LK11" s="82"/>
      <c r="LL11" s="82" t="s">
        <v>895</v>
      </c>
      <c r="LM11" s="82"/>
      <c r="LN11" s="82"/>
      <c r="LO11" s="82" t="s">
        <v>860</v>
      </c>
      <c r="LP11" s="82"/>
      <c r="LQ11" s="82"/>
      <c r="LR11" s="82" t="s">
        <v>861</v>
      </c>
      <c r="LS11" s="82"/>
      <c r="LT11" s="82"/>
      <c r="LU11" s="82" t="s">
        <v>862</v>
      </c>
      <c r="LV11" s="82"/>
      <c r="LW11" s="82"/>
      <c r="LX11" s="82" t="s">
        <v>863</v>
      </c>
      <c r="LY11" s="82"/>
      <c r="LZ11" s="82"/>
      <c r="MA11" s="82" t="s">
        <v>864</v>
      </c>
      <c r="MB11" s="82"/>
      <c r="MC11" s="82"/>
      <c r="MD11" s="82" t="s">
        <v>865</v>
      </c>
      <c r="ME11" s="82"/>
      <c r="MF11" s="82"/>
      <c r="MG11" s="82" t="s">
        <v>866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896</v>
      </c>
      <c r="MQ11" s="82"/>
      <c r="MR11" s="82"/>
      <c r="MS11" s="82" t="s">
        <v>869</v>
      </c>
      <c r="MT11" s="82"/>
      <c r="MU11" s="82"/>
      <c r="MV11" s="82" t="s">
        <v>870</v>
      </c>
      <c r="MW11" s="82"/>
      <c r="MX11" s="82"/>
      <c r="MY11" s="82" t="s">
        <v>871</v>
      </c>
      <c r="MZ11" s="82"/>
      <c r="NA11" s="82"/>
      <c r="NB11" s="82" t="s">
        <v>872</v>
      </c>
      <c r="NC11" s="82"/>
      <c r="ND11" s="82"/>
      <c r="NE11" s="82" t="s">
        <v>873</v>
      </c>
      <c r="NF11" s="82"/>
      <c r="NG11" s="93"/>
      <c r="NH11" s="82" t="s">
        <v>874</v>
      </c>
      <c r="NI11" s="82"/>
      <c r="NJ11" s="93"/>
      <c r="NK11" s="82" t="s">
        <v>875</v>
      </c>
      <c r="NL11" s="82"/>
      <c r="NM11" s="93"/>
      <c r="NN11" s="82" t="s">
        <v>897</v>
      </c>
      <c r="NO11" s="82"/>
      <c r="NP11" s="93"/>
      <c r="NQ11" s="93" t="s">
        <v>919</v>
      </c>
      <c r="NR11" s="103"/>
      <c r="NS11" s="104"/>
    </row>
    <row r="12" spans="1:383" ht="99.75" customHeight="1" thickBot="1">
      <c r="A12" s="72"/>
      <c r="B12" s="72"/>
      <c r="C12" s="80" t="s">
        <v>920</v>
      </c>
      <c r="D12" s="81"/>
      <c r="E12" s="88"/>
      <c r="F12" s="80" t="s">
        <v>922</v>
      </c>
      <c r="G12" s="81"/>
      <c r="H12" s="88"/>
      <c r="I12" s="80" t="s">
        <v>479</v>
      </c>
      <c r="J12" s="81"/>
      <c r="K12" s="88"/>
      <c r="L12" s="80" t="s">
        <v>925</v>
      </c>
      <c r="M12" s="81"/>
      <c r="N12" s="88"/>
      <c r="O12" s="80" t="s">
        <v>929</v>
      </c>
      <c r="P12" s="81"/>
      <c r="Q12" s="88"/>
      <c r="R12" s="80" t="s">
        <v>931</v>
      </c>
      <c r="S12" s="81"/>
      <c r="T12" s="88"/>
      <c r="U12" s="80" t="s">
        <v>935</v>
      </c>
      <c r="V12" s="81"/>
      <c r="W12" s="88"/>
      <c r="X12" s="80" t="s">
        <v>939</v>
      </c>
      <c r="Y12" s="81"/>
      <c r="Z12" s="88"/>
      <c r="AA12" s="80" t="s">
        <v>943</v>
      </c>
      <c r="AB12" s="81"/>
      <c r="AC12" s="88"/>
      <c r="AD12" s="80" t="s">
        <v>947</v>
      </c>
      <c r="AE12" s="81"/>
      <c r="AF12" s="88"/>
      <c r="AG12" s="80" t="s">
        <v>950</v>
      </c>
      <c r="AH12" s="81"/>
      <c r="AI12" s="88"/>
      <c r="AJ12" s="80" t="s">
        <v>954</v>
      </c>
      <c r="AK12" s="81"/>
      <c r="AL12" s="88"/>
      <c r="AM12" s="80" t="s">
        <v>956</v>
      </c>
      <c r="AN12" s="81"/>
      <c r="AO12" s="88"/>
      <c r="AP12" s="80" t="s">
        <v>959</v>
      </c>
      <c r="AQ12" s="81"/>
      <c r="AR12" s="88"/>
      <c r="AS12" s="80" t="s">
        <v>962</v>
      </c>
      <c r="AT12" s="81"/>
      <c r="AU12" s="88"/>
      <c r="AV12" s="80" t="s">
        <v>966</v>
      </c>
      <c r="AW12" s="81"/>
      <c r="AX12" s="88"/>
      <c r="AY12" s="80" t="s">
        <v>969</v>
      </c>
      <c r="AZ12" s="81"/>
      <c r="BA12" s="88"/>
      <c r="BB12" s="80" t="s">
        <v>973</v>
      </c>
      <c r="BC12" s="81"/>
      <c r="BD12" s="88"/>
      <c r="BE12" s="80" t="s">
        <v>974</v>
      </c>
      <c r="BF12" s="81"/>
      <c r="BG12" s="88"/>
      <c r="BH12" s="80" t="s">
        <v>977</v>
      </c>
      <c r="BI12" s="81"/>
      <c r="BJ12" s="88"/>
      <c r="BK12" s="111" t="s">
        <v>981</v>
      </c>
      <c r="BL12" s="112"/>
      <c r="BM12" s="113"/>
      <c r="BN12" s="80" t="s">
        <v>982</v>
      </c>
      <c r="BO12" s="81"/>
      <c r="BP12" s="88"/>
      <c r="BQ12" s="80" t="s">
        <v>986</v>
      </c>
      <c r="BR12" s="81"/>
      <c r="BS12" s="88"/>
      <c r="BT12" s="80" t="s">
        <v>989</v>
      </c>
      <c r="BU12" s="81"/>
      <c r="BV12" s="88"/>
      <c r="BW12" s="80" t="s">
        <v>990</v>
      </c>
      <c r="BX12" s="81"/>
      <c r="BY12" s="88"/>
      <c r="BZ12" s="80" t="s">
        <v>994</v>
      </c>
      <c r="CA12" s="81"/>
      <c r="CB12" s="88"/>
      <c r="CC12" s="80" t="s">
        <v>996</v>
      </c>
      <c r="CD12" s="81"/>
      <c r="CE12" s="88"/>
      <c r="CF12" s="80" t="s">
        <v>1000</v>
      </c>
      <c r="CG12" s="81"/>
      <c r="CH12" s="88"/>
      <c r="CI12" s="80" t="s">
        <v>1004</v>
      </c>
      <c r="CJ12" s="81"/>
      <c r="CK12" s="88"/>
      <c r="CL12" s="80" t="s">
        <v>553</v>
      </c>
      <c r="CM12" s="81"/>
      <c r="CN12" s="88"/>
      <c r="CO12" s="80" t="s">
        <v>1006</v>
      </c>
      <c r="CP12" s="81"/>
      <c r="CQ12" s="88"/>
      <c r="CR12" s="80" t="s">
        <v>1010</v>
      </c>
      <c r="CS12" s="81"/>
      <c r="CT12" s="88"/>
      <c r="CU12" s="80" t="s">
        <v>1014</v>
      </c>
      <c r="CV12" s="81"/>
      <c r="CW12" s="88"/>
      <c r="CX12" s="80" t="s">
        <v>1016</v>
      </c>
      <c r="CY12" s="81"/>
      <c r="CZ12" s="88"/>
      <c r="DA12" s="80" t="s">
        <v>1019</v>
      </c>
      <c r="DB12" s="81"/>
      <c r="DC12" s="88"/>
      <c r="DD12" s="80" t="s">
        <v>1022</v>
      </c>
      <c r="DE12" s="81"/>
      <c r="DF12" s="88"/>
      <c r="DG12" s="80" t="s">
        <v>1024</v>
      </c>
      <c r="DH12" s="81"/>
      <c r="DI12" s="88"/>
      <c r="DJ12" s="80" t="s">
        <v>1028</v>
      </c>
      <c r="DK12" s="81"/>
      <c r="DL12" s="88"/>
      <c r="DM12" s="80" t="s">
        <v>1029</v>
      </c>
      <c r="DN12" s="81"/>
      <c r="DO12" s="88"/>
      <c r="DP12" s="80" t="s">
        <v>1033</v>
      </c>
      <c r="DQ12" s="81"/>
      <c r="DR12" s="88"/>
      <c r="DS12" s="80" t="s">
        <v>1034</v>
      </c>
      <c r="DT12" s="81"/>
      <c r="DU12" s="88"/>
      <c r="DV12" s="80" t="s">
        <v>1035</v>
      </c>
      <c r="DW12" s="81"/>
      <c r="DX12" s="88"/>
      <c r="DY12" s="80" t="s">
        <v>1039</v>
      </c>
      <c r="DZ12" s="81"/>
      <c r="EA12" s="88"/>
      <c r="EB12" s="80" t="s">
        <v>1043</v>
      </c>
      <c r="EC12" s="81"/>
      <c r="ED12" s="88"/>
      <c r="EE12" s="111" t="s">
        <v>1046</v>
      </c>
      <c r="EF12" s="112"/>
      <c r="EG12" s="113"/>
      <c r="EH12" s="80" t="s">
        <v>1049</v>
      </c>
      <c r="EI12" s="81"/>
      <c r="EJ12" s="88"/>
      <c r="EK12" s="80" t="s">
        <v>1052</v>
      </c>
      <c r="EL12" s="81"/>
      <c r="EM12" s="88"/>
      <c r="EN12" s="80" t="s">
        <v>1053</v>
      </c>
      <c r="EO12" s="81"/>
      <c r="EP12" s="88"/>
      <c r="EQ12" s="80" t="s">
        <v>1057</v>
      </c>
      <c r="ER12" s="81"/>
      <c r="ES12" s="88"/>
      <c r="ET12" s="80" t="s">
        <v>1060</v>
      </c>
      <c r="EU12" s="81"/>
      <c r="EV12" s="88"/>
      <c r="EW12" s="80" t="s">
        <v>1062</v>
      </c>
      <c r="EX12" s="81"/>
      <c r="EY12" s="88"/>
      <c r="EZ12" s="80" t="s">
        <v>1064</v>
      </c>
      <c r="FA12" s="81"/>
      <c r="FB12" s="88"/>
      <c r="FC12" s="80" t="s">
        <v>1067</v>
      </c>
      <c r="FD12" s="81"/>
      <c r="FE12" s="88"/>
      <c r="FF12" s="80" t="s">
        <v>1071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1080</v>
      </c>
      <c r="FP12" s="81"/>
      <c r="FQ12" s="88"/>
      <c r="FR12" s="80" t="s">
        <v>1084</v>
      </c>
      <c r="FS12" s="81"/>
      <c r="FT12" s="88"/>
      <c r="FU12" s="80" t="s">
        <v>1088</v>
      </c>
      <c r="FV12" s="81"/>
      <c r="FW12" s="88"/>
      <c r="FX12" s="80" t="s">
        <v>1089</v>
      </c>
      <c r="FY12" s="81"/>
      <c r="FZ12" s="88"/>
      <c r="GA12" s="80" t="s">
        <v>1090</v>
      </c>
      <c r="GB12" s="81"/>
      <c r="GC12" s="88"/>
      <c r="GD12" s="80" t="s">
        <v>1092</v>
      </c>
      <c r="GE12" s="81"/>
      <c r="GF12" s="88"/>
      <c r="GG12" s="80" t="s">
        <v>1095</v>
      </c>
      <c r="GH12" s="81"/>
      <c r="GI12" s="88"/>
      <c r="GJ12" s="114" t="s">
        <v>1098</v>
      </c>
      <c r="GK12" s="115"/>
      <c r="GL12" s="116"/>
      <c r="GM12" s="80" t="s">
        <v>1102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1114</v>
      </c>
      <c r="GW12" s="81"/>
      <c r="GX12" s="88"/>
      <c r="GY12" s="80" t="s">
        <v>1117</v>
      </c>
      <c r="GZ12" s="81"/>
      <c r="HA12" s="88"/>
      <c r="HB12" s="80" t="s">
        <v>1118</v>
      </c>
      <c r="HC12" s="81"/>
      <c r="HD12" s="88"/>
      <c r="HE12" s="80" t="s">
        <v>1122</v>
      </c>
      <c r="HF12" s="81"/>
      <c r="HG12" s="88"/>
      <c r="HH12" s="114" t="s">
        <v>1124</v>
      </c>
      <c r="HI12" s="115"/>
      <c r="HJ12" s="116"/>
      <c r="HK12" s="128" t="s">
        <v>1127</v>
      </c>
      <c r="HL12" s="129"/>
      <c r="HM12" s="130"/>
      <c r="HN12" s="80" t="s">
        <v>1130</v>
      </c>
      <c r="HO12" s="81"/>
      <c r="HP12" s="88"/>
      <c r="HQ12" s="80" t="s">
        <v>1131</v>
      </c>
      <c r="HR12" s="81"/>
      <c r="HS12" s="88"/>
      <c r="HT12" s="80" t="s">
        <v>1135</v>
      </c>
      <c r="HU12" s="81"/>
      <c r="HV12" s="88"/>
      <c r="HW12" s="80" t="s">
        <v>1139</v>
      </c>
      <c r="HX12" s="81"/>
      <c r="HY12" s="88"/>
      <c r="HZ12" s="80" t="s">
        <v>1143</v>
      </c>
      <c r="IA12" s="81"/>
      <c r="IB12" s="88"/>
      <c r="IC12" s="125" t="s">
        <v>1147</v>
      </c>
      <c r="ID12" s="126"/>
      <c r="IE12" s="127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25" t="s">
        <v>1188</v>
      </c>
      <c r="JT12" s="126"/>
      <c r="JU12" s="127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25" t="s">
        <v>1242</v>
      </c>
      <c r="LS12" s="126"/>
      <c r="LT12" s="127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6.75" thickBot="1">
      <c r="A13" s="72"/>
      <c r="B13" s="7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66" t="s">
        <v>3243</v>
      </c>
      <c r="B40" s="67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3215</v>
      </c>
    </row>
    <row r="43" spans="1:38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3216</v>
      </c>
      <c r="C51" t="s">
        <v>3231</v>
      </c>
      <c r="D51">
        <f>(ET40+EW40+EZ40+FC40+FF40+FI40+FL40+FO40+FR40)/9</f>
        <v>0</v>
      </c>
    </row>
    <row r="52" spans="2:4">
      <c r="B52" t="s">
        <v>3217</v>
      </c>
      <c r="C52" t="s">
        <v>3231</v>
      </c>
      <c r="D52">
        <f>(EU40+EX40+FA40+FD40+FG40+FJ40+FM40+FP40+FS40)/9</f>
        <v>0</v>
      </c>
    </row>
    <row r="53" spans="2:4">
      <c r="B53" t="s">
        <v>3218</v>
      </c>
      <c r="C53" t="s">
        <v>3231</v>
      </c>
      <c r="D53">
        <f>(EV40+EY40+FB40+FE40+FH40+FK40+FN40+FQ40+FT40)/9</f>
        <v>0</v>
      </c>
    </row>
    <row r="55" spans="2:4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1"/>
  <sheetViews>
    <sheetView topLeftCell="A14" workbookViewId="0">
      <selection activeCell="A40" sqref="A40:B40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102" t="s">
        <v>3241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76" t="s">
        <v>2</v>
      </c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4"/>
      <c r="IU4" s="89" t="s">
        <v>181</v>
      </c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106" t="s">
        <v>244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00" t="s">
        <v>244</v>
      </c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1"/>
      <c r="NZ4" s="99" t="s">
        <v>244</v>
      </c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1"/>
      <c r="PJ4" s="76" t="s">
        <v>244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8"/>
      <c r="RI4" s="84" t="s">
        <v>291</v>
      </c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4"/>
    </row>
    <row r="5" spans="1:593" ht="13.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86" t="s">
        <v>86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93" t="s">
        <v>3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5"/>
      <c r="FX5" s="93" t="s">
        <v>899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  <c r="IU5" s="62" t="s">
        <v>909</v>
      </c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110" t="s">
        <v>387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96" t="s">
        <v>245</v>
      </c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8"/>
      <c r="MV5" s="122" t="s">
        <v>426</v>
      </c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44" t="s">
        <v>438</v>
      </c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6"/>
      <c r="PJ5" s="96" t="s">
        <v>246</v>
      </c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8"/>
      <c r="RI5" s="93" t="s">
        <v>292</v>
      </c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5"/>
    </row>
    <row r="6" spans="1:593" ht="15.75" hidden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72"/>
      <c r="B11" s="72"/>
      <c r="C11" s="60" t="s">
        <v>1287</v>
      </c>
      <c r="D11" s="61" t="s">
        <v>5</v>
      </c>
      <c r="E11" s="61" t="s">
        <v>6</v>
      </c>
      <c r="F11" s="62" t="s">
        <v>1288</v>
      </c>
      <c r="G11" s="62" t="s">
        <v>7</v>
      </c>
      <c r="H11" s="62" t="s">
        <v>8</v>
      </c>
      <c r="I11" s="62" t="s">
        <v>1392</v>
      </c>
      <c r="J11" s="62" t="s">
        <v>9</v>
      </c>
      <c r="K11" s="62" t="s">
        <v>10</v>
      </c>
      <c r="L11" s="61" t="s">
        <v>1289</v>
      </c>
      <c r="M11" s="61" t="s">
        <v>9</v>
      </c>
      <c r="N11" s="61" t="s">
        <v>10</v>
      </c>
      <c r="O11" s="61" t="s">
        <v>1290</v>
      </c>
      <c r="P11" s="61" t="s">
        <v>11</v>
      </c>
      <c r="Q11" s="61" t="s">
        <v>4</v>
      </c>
      <c r="R11" s="61" t="s">
        <v>1291</v>
      </c>
      <c r="S11" s="61" t="s">
        <v>6</v>
      </c>
      <c r="T11" s="61" t="s">
        <v>12</v>
      </c>
      <c r="U11" s="61" t="s">
        <v>1292</v>
      </c>
      <c r="V11" s="61" t="s">
        <v>6</v>
      </c>
      <c r="W11" s="61" t="s">
        <v>12</v>
      </c>
      <c r="X11" s="63" t="s">
        <v>1293</v>
      </c>
      <c r="Y11" s="57" t="s">
        <v>10</v>
      </c>
      <c r="Z11" s="60" t="s">
        <v>13</v>
      </c>
      <c r="AA11" s="61" t="s">
        <v>1294</v>
      </c>
      <c r="AB11" s="61" t="s">
        <v>14</v>
      </c>
      <c r="AC11" s="61" t="s">
        <v>15</v>
      </c>
      <c r="AD11" s="61" t="s">
        <v>1295</v>
      </c>
      <c r="AE11" s="61" t="s">
        <v>4</v>
      </c>
      <c r="AF11" s="61" t="s">
        <v>5</v>
      </c>
      <c r="AG11" s="61" t="s">
        <v>1296</v>
      </c>
      <c r="AH11" s="61" t="s">
        <v>12</v>
      </c>
      <c r="AI11" s="61" t="s">
        <v>7</v>
      </c>
      <c r="AJ11" s="86" t="s">
        <v>1297</v>
      </c>
      <c r="AK11" s="109"/>
      <c r="AL11" s="109"/>
      <c r="AM11" s="86" t="s">
        <v>1393</v>
      </c>
      <c r="AN11" s="109"/>
      <c r="AO11" s="109"/>
      <c r="AP11" s="86" t="s">
        <v>1298</v>
      </c>
      <c r="AQ11" s="109"/>
      <c r="AR11" s="109"/>
      <c r="AS11" s="86" t="s">
        <v>1299</v>
      </c>
      <c r="AT11" s="109"/>
      <c r="AU11" s="109"/>
      <c r="AV11" s="86" t="s">
        <v>1300</v>
      </c>
      <c r="AW11" s="109"/>
      <c r="AX11" s="109"/>
      <c r="AY11" s="86" t="s">
        <v>1301</v>
      </c>
      <c r="AZ11" s="109"/>
      <c r="BA11" s="109"/>
      <c r="BB11" s="86" t="s">
        <v>1302</v>
      </c>
      <c r="BC11" s="109"/>
      <c r="BD11" s="109"/>
      <c r="BE11" s="62" t="s">
        <v>1303</v>
      </c>
      <c r="BF11" s="62"/>
      <c r="BG11" s="62"/>
      <c r="BH11" s="141" t="s">
        <v>1304</v>
      </c>
      <c r="BI11" s="142"/>
      <c r="BJ11" s="143"/>
      <c r="BK11" s="63" t="s">
        <v>1414</v>
      </c>
      <c r="BL11" s="57"/>
      <c r="BM11" s="60"/>
      <c r="BN11" s="63" t="s">
        <v>1415</v>
      </c>
      <c r="BO11" s="57"/>
      <c r="BP11" s="60"/>
      <c r="BQ11" s="63" t="s">
        <v>1416</v>
      </c>
      <c r="BR11" s="57"/>
      <c r="BS11" s="60"/>
      <c r="BT11" s="63" t="s">
        <v>1417</v>
      </c>
      <c r="BU11" s="57"/>
      <c r="BV11" s="60"/>
      <c r="BW11" s="63" t="s">
        <v>1418</v>
      </c>
      <c r="BX11" s="57"/>
      <c r="BY11" s="60"/>
      <c r="BZ11" s="60" t="s">
        <v>1305</v>
      </c>
      <c r="CA11" s="61"/>
      <c r="CB11" s="61"/>
      <c r="CC11" s="63" t="s">
        <v>1306</v>
      </c>
      <c r="CD11" s="57"/>
      <c r="CE11" s="60"/>
      <c r="CF11" s="63" t="s">
        <v>1394</v>
      </c>
      <c r="CG11" s="57"/>
      <c r="CH11" s="60"/>
      <c r="CI11" s="61" t="s">
        <v>1307</v>
      </c>
      <c r="CJ11" s="61"/>
      <c r="CK11" s="61"/>
      <c r="CL11" s="61" t="s">
        <v>1308</v>
      </c>
      <c r="CM11" s="61"/>
      <c r="CN11" s="61"/>
      <c r="CO11" s="61" t="s">
        <v>1309</v>
      </c>
      <c r="CP11" s="61"/>
      <c r="CQ11" s="61"/>
      <c r="CR11" s="87" t="s">
        <v>1310</v>
      </c>
      <c r="CS11" s="87"/>
      <c r="CT11" s="87"/>
      <c r="CU11" s="61" t="s">
        <v>1311</v>
      </c>
      <c r="CV11" s="61"/>
      <c r="CW11" s="61"/>
      <c r="CX11" s="61" t="s">
        <v>1312</v>
      </c>
      <c r="CY11" s="61"/>
      <c r="CZ11" s="61"/>
      <c r="DA11" s="61" t="s">
        <v>1313</v>
      </c>
      <c r="DB11" s="61"/>
      <c r="DC11" s="61"/>
      <c r="DD11" s="61" t="s">
        <v>1314</v>
      </c>
      <c r="DE11" s="61"/>
      <c r="DF11" s="61"/>
      <c r="DG11" s="61" t="s">
        <v>1315</v>
      </c>
      <c r="DH11" s="61"/>
      <c r="DI11" s="61"/>
      <c r="DJ11" s="87" t="s">
        <v>1395</v>
      </c>
      <c r="DK11" s="87"/>
      <c r="DL11" s="87"/>
      <c r="DM11" s="87" t="s">
        <v>1316</v>
      </c>
      <c r="DN11" s="87"/>
      <c r="DO11" s="131"/>
      <c r="DP11" s="62" t="s">
        <v>1317</v>
      </c>
      <c r="DQ11" s="62"/>
      <c r="DR11" s="62"/>
      <c r="DS11" s="62" t="s">
        <v>1318</v>
      </c>
      <c r="DT11" s="62"/>
      <c r="DU11" s="62"/>
      <c r="DV11" s="82" t="s">
        <v>1319</v>
      </c>
      <c r="DW11" s="82"/>
      <c r="DX11" s="82"/>
      <c r="DY11" s="62" t="s">
        <v>1320</v>
      </c>
      <c r="DZ11" s="62"/>
      <c r="EA11" s="62"/>
      <c r="EB11" s="62" t="s">
        <v>1321</v>
      </c>
      <c r="EC11" s="62"/>
      <c r="ED11" s="86"/>
      <c r="EE11" s="62" t="s">
        <v>1322</v>
      </c>
      <c r="EF11" s="62"/>
      <c r="EG11" s="62"/>
      <c r="EH11" s="62" t="s">
        <v>1323</v>
      </c>
      <c r="EI11" s="62"/>
      <c r="EJ11" s="62"/>
      <c r="EK11" s="62" t="s">
        <v>1324</v>
      </c>
      <c r="EL11" s="62"/>
      <c r="EM11" s="62"/>
      <c r="EN11" s="62" t="s">
        <v>1396</v>
      </c>
      <c r="EO11" s="62"/>
      <c r="EP11" s="62"/>
      <c r="EQ11" s="62" t="s">
        <v>1325</v>
      </c>
      <c r="ER11" s="62"/>
      <c r="ES11" s="62"/>
      <c r="ET11" s="62" t="s">
        <v>1326</v>
      </c>
      <c r="EU11" s="62"/>
      <c r="EV11" s="62"/>
      <c r="EW11" s="62" t="s">
        <v>1327</v>
      </c>
      <c r="EX11" s="62"/>
      <c r="EY11" s="62"/>
      <c r="EZ11" s="62" t="s">
        <v>1328</v>
      </c>
      <c r="FA11" s="62"/>
      <c r="FB11" s="62"/>
      <c r="FC11" s="62" t="s">
        <v>1329</v>
      </c>
      <c r="FD11" s="62"/>
      <c r="FE11" s="62"/>
      <c r="FF11" s="62" t="s">
        <v>1330</v>
      </c>
      <c r="FG11" s="62"/>
      <c r="FH11" s="86"/>
      <c r="FI11" s="93" t="s">
        <v>1419</v>
      </c>
      <c r="FJ11" s="94"/>
      <c r="FK11" s="95"/>
      <c r="FL11" s="93" t="s">
        <v>1420</v>
      </c>
      <c r="FM11" s="94"/>
      <c r="FN11" s="95"/>
      <c r="FO11" s="93" t="s">
        <v>1421</v>
      </c>
      <c r="FP11" s="94"/>
      <c r="FQ11" s="95"/>
      <c r="FR11" s="93" t="s">
        <v>1422</v>
      </c>
      <c r="FS11" s="94"/>
      <c r="FT11" s="95"/>
      <c r="FU11" s="93" t="s">
        <v>1423</v>
      </c>
      <c r="FV11" s="94"/>
      <c r="FW11" s="95"/>
      <c r="FX11" s="93" t="s">
        <v>1424</v>
      </c>
      <c r="FY11" s="94"/>
      <c r="FZ11" s="95"/>
      <c r="GA11" s="93" t="s">
        <v>1425</v>
      </c>
      <c r="GB11" s="94"/>
      <c r="GC11" s="95"/>
      <c r="GD11" s="93" t="s">
        <v>1426</v>
      </c>
      <c r="GE11" s="94"/>
      <c r="GF11" s="95"/>
      <c r="GG11" s="93" t="s">
        <v>1427</v>
      </c>
      <c r="GH11" s="94"/>
      <c r="GI11" s="95"/>
      <c r="GJ11" s="93" t="s">
        <v>1428</v>
      </c>
      <c r="GK11" s="94"/>
      <c r="GL11" s="95"/>
      <c r="GM11" s="93" t="s">
        <v>1429</v>
      </c>
      <c r="GN11" s="94"/>
      <c r="GO11" s="95"/>
      <c r="GP11" s="93" t="s">
        <v>1430</v>
      </c>
      <c r="GQ11" s="94"/>
      <c r="GR11" s="95"/>
      <c r="GS11" s="93" t="s">
        <v>1431</v>
      </c>
      <c r="GT11" s="94"/>
      <c r="GU11" s="95"/>
      <c r="GV11" s="93" t="s">
        <v>1432</v>
      </c>
      <c r="GW11" s="94"/>
      <c r="GX11" s="95"/>
      <c r="GY11" s="93" t="s">
        <v>1433</v>
      </c>
      <c r="GZ11" s="94"/>
      <c r="HA11" s="95"/>
      <c r="HB11" s="93" t="s">
        <v>1434</v>
      </c>
      <c r="HC11" s="94"/>
      <c r="HD11" s="95"/>
      <c r="HE11" s="93" t="s">
        <v>1435</v>
      </c>
      <c r="HF11" s="94"/>
      <c r="HG11" s="95"/>
      <c r="HH11" s="93" t="s">
        <v>1436</v>
      </c>
      <c r="HI11" s="94"/>
      <c r="HJ11" s="95"/>
      <c r="HK11" s="93" t="s">
        <v>1437</v>
      </c>
      <c r="HL11" s="94"/>
      <c r="HM11" s="95"/>
      <c r="HN11" s="93" t="s">
        <v>1438</v>
      </c>
      <c r="HO11" s="94"/>
      <c r="HP11" s="95"/>
      <c r="HQ11" s="93" t="s">
        <v>1439</v>
      </c>
      <c r="HR11" s="94"/>
      <c r="HS11" s="95"/>
      <c r="HT11" s="93" t="s">
        <v>1440</v>
      </c>
      <c r="HU11" s="94"/>
      <c r="HV11" s="95"/>
      <c r="HW11" s="93" t="s">
        <v>1441</v>
      </c>
      <c r="HX11" s="94"/>
      <c r="HY11" s="95"/>
      <c r="HZ11" s="93" t="s">
        <v>1442</v>
      </c>
      <c r="IA11" s="94"/>
      <c r="IB11" s="95"/>
      <c r="IC11" s="93" t="s">
        <v>1443</v>
      </c>
      <c r="ID11" s="94"/>
      <c r="IE11" s="95"/>
      <c r="IF11" s="93" t="s">
        <v>1444</v>
      </c>
      <c r="IG11" s="94"/>
      <c r="IH11" s="95"/>
      <c r="II11" s="93" t="s">
        <v>1445</v>
      </c>
      <c r="IJ11" s="94"/>
      <c r="IK11" s="95"/>
      <c r="IL11" s="93" t="s">
        <v>1446</v>
      </c>
      <c r="IM11" s="94"/>
      <c r="IN11" s="95"/>
      <c r="IO11" s="93" t="s">
        <v>1447</v>
      </c>
      <c r="IP11" s="94"/>
      <c r="IQ11" s="95"/>
      <c r="IR11" s="93" t="s">
        <v>1448</v>
      </c>
      <c r="IS11" s="94"/>
      <c r="IT11" s="95"/>
      <c r="IU11" s="82" t="s">
        <v>1331</v>
      </c>
      <c r="IV11" s="82"/>
      <c r="IW11" s="82"/>
      <c r="IX11" s="82" t="s">
        <v>1332</v>
      </c>
      <c r="IY11" s="82"/>
      <c r="IZ11" s="82"/>
      <c r="JA11" s="82" t="s">
        <v>1397</v>
      </c>
      <c r="JB11" s="82"/>
      <c r="JC11" s="82"/>
      <c r="JD11" s="82" t="s">
        <v>1333</v>
      </c>
      <c r="JE11" s="82"/>
      <c r="JF11" s="82"/>
      <c r="JG11" s="82" t="s">
        <v>1334</v>
      </c>
      <c r="JH11" s="82"/>
      <c r="JI11" s="82"/>
      <c r="JJ11" s="82" t="s">
        <v>1335</v>
      </c>
      <c r="JK11" s="82"/>
      <c r="JL11" s="82"/>
      <c r="JM11" s="82" t="s">
        <v>1336</v>
      </c>
      <c r="JN11" s="82"/>
      <c r="JO11" s="82"/>
      <c r="JP11" s="82" t="s">
        <v>1337</v>
      </c>
      <c r="JQ11" s="82"/>
      <c r="JR11" s="82"/>
      <c r="JS11" s="82" t="s">
        <v>1338</v>
      </c>
      <c r="JT11" s="82"/>
      <c r="JU11" s="82"/>
      <c r="JV11" s="82" t="s">
        <v>1339</v>
      </c>
      <c r="JW11" s="82"/>
      <c r="JX11" s="82"/>
      <c r="JY11" s="82" t="s">
        <v>1449</v>
      </c>
      <c r="JZ11" s="82"/>
      <c r="KA11" s="82"/>
      <c r="KB11" s="82" t="s">
        <v>1450</v>
      </c>
      <c r="KC11" s="82"/>
      <c r="KD11" s="82"/>
      <c r="KE11" s="82" t="s">
        <v>1451</v>
      </c>
      <c r="KF11" s="82"/>
      <c r="KG11" s="82"/>
      <c r="KH11" s="95" t="s">
        <v>1340</v>
      </c>
      <c r="KI11" s="82"/>
      <c r="KJ11" s="82"/>
      <c r="KK11" s="82" t="s">
        <v>1341</v>
      </c>
      <c r="KL11" s="82"/>
      <c r="KM11" s="82"/>
      <c r="KN11" s="82" t="s">
        <v>1398</v>
      </c>
      <c r="KO11" s="82"/>
      <c r="KP11" s="82"/>
      <c r="KQ11" s="82" t="s">
        <v>1342</v>
      </c>
      <c r="KR11" s="82"/>
      <c r="KS11" s="82"/>
      <c r="KT11" s="82" t="s">
        <v>1343</v>
      </c>
      <c r="KU11" s="82"/>
      <c r="KV11" s="82"/>
      <c r="KW11" s="82" t="s">
        <v>1344</v>
      </c>
      <c r="KX11" s="82"/>
      <c r="KY11" s="82"/>
      <c r="KZ11" s="82" t="s">
        <v>1345</v>
      </c>
      <c r="LA11" s="82"/>
      <c r="LB11" s="82"/>
      <c r="LC11" s="117" t="s">
        <v>1346</v>
      </c>
      <c r="LD11" s="118"/>
      <c r="LE11" s="119"/>
      <c r="LF11" s="117" t="s">
        <v>1347</v>
      </c>
      <c r="LG11" s="118"/>
      <c r="LH11" s="119"/>
      <c r="LI11" s="117" t="s">
        <v>1348</v>
      </c>
      <c r="LJ11" s="118"/>
      <c r="LK11" s="119"/>
      <c r="LL11" s="117" t="s">
        <v>1349</v>
      </c>
      <c r="LM11" s="118"/>
      <c r="LN11" s="119"/>
      <c r="LO11" s="117" t="s">
        <v>1350</v>
      </c>
      <c r="LP11" s="118"/>
      <c r="LQ11" s="119"/>
      <c r="LR11" s="117" t="s">
        <v>1399</v>
      </c>
      <c r="LS11" s="118"/>
      <c r="LT11" s="119"/>
      <c r="LU11" s="117" t="s">
        <v>1351</v>
      </c>
      <c r="LV11" s="118"/>
      <c r="LW11" s="119"/>
      <c r="LX11" s="117" t="s">
        <v>1352</v>
      </c>
      <c r="LY11" s="118"/>
      <c r="LZ11" s="119"/>
      <c r="MA11" s="117" t="s">
        <v>1353</v>
      </c>
      <c r="MB11" s="118"/>
      <c r="MC11" s="119"/>
      <c r="MD11" s="117" t="s">
        <v>1354</v>
      </c>
      <c r="ME11" s="118"/>
      <c r="MF11" s="119"/>
      <c r="MG11" s="117" t="s">
        <v>1355</v>
      </c>
      <c r="MH11" s="118"/>
      <c r="MI11" s="119"/>
      <c r="MJ11" s="117" t="s">
        <v>1356</v>
      </c>
      <c r="MK11" s="118"/>
      <c r="ML11" s="119"/>
      <c r="MM11" s="93" t="s">
        <v>1357</v>
      </c>
      <c r="MN11" s="94"/>
      <c r="MO11" s="95"/>
      <c r="MP11" s="93" t="s">
        <v>1358</v>
      </c>
      <c r="MQ11" s="94"/>
      <c r="MR11" s="95"/>
      <c r="MS11" s="93" t="s">
        <v>1359</v>
      </c>
      <c r="MT11" s="94"/>
      <c r="MU11" s="95"/>
      <c r="MV11" s="117" t="s">
        <v>1400</v>
      </c>
      <c r="MW11" s="118"/>
      <c r="MX11" s="119"/>
      <c r="MY11" s="117" t="s">
        <v>1360</v>
      </c>
      <c r="MZ11" s="118"/>
      <c r="NA11" s="119"/>
      <c r="NB11" s="93" t="s">
        <v>1361</v>
      </c>
      <c r="NC11" s="94"/>
      <c r="ND11" s="95"/>
      <c r="NE11" s="93" t="s">
        <v>1362</v>
      </c>
      <c r="NF11" s="94"/>
      <c r="NG11" s="95"/>
      <c r="NH11" s="93" t="s">
        <v>1363</v>
      </c>
      <c r="NI11" s="94"/>
      <c r="NJ11" s="95"/>
      <c r="NK11" s="95" t="s">
        <v>1364</v>
      </c>
      <c r="NL11" s="82"/>
      <c r="NM11" s="82"/>
      <c r="NN11" s="82" t="s">
        <v>1365</v>
      </c>
      <c r="NO11" s="82"/>
      <c r="NP11" s="82"/>
      <c r="NQ11" s="131" t="s">
        <v>1401</v>
      </c>
      <c r="NR11" s="132"/>
      <c r="NS11" s="133"/>
      <c r="NT11" s="82" t="s">
        <v>1402</v>
      </c>
      <c r="NU11" s="82"/>
      <c r="NV11" s="82"/>
      <c r="NW11" s="82" t="s">
        <v>1403</v>
      </c>
      <c r="NX11" s="82"/>
      <c r="NY11" s="82"/>
      <c r="NZ11" s="82" t="s">
        <v>1404</v>
      </c>
      <c r="OA11" s="82"/>
      <c r="OB11" s="82"/>
      <c r="OC11" s="82" t="s">
        <v>1405</v>
      </c>
      <c r="OD11" s="82"/>
      <c r="OE11" s="82"/>
      <c r="OF11" s="82" t="s">
        <v>1406</v>
      </c>
      <c r="OG11" s="82"/>
      <c r="OH11" s="82"/>
      <c r="OI11" s="82" t="s">
        <v>1407</v>
      </c>
      <c r="OJ11" s="82"/>
      <c r="OK11" s="82"/>
      <c r="OL11" s="117" t="s">
        <v>1408</v>
      </c>
      <c r="OM11" s="118"/>
      <c r="ON11" s="119"/>
      <c r="OO11" s="117" t="s">
        <v>1409</v>
      </c>
      <c r="OP11" s="118"/>
      <c r="OQ11" s="119"/>
      <c r="OR11" s="117" t="s">
        <v>1410</v>
      </c>
      <c r="OS11" s="118"/>
      <c r="OT11" s="118"/>
      <c r="OU11" s="82" t="s">
        <v>1366</v>
      </c>
      <c r="OV11" s="82"/>
      <c r="OW11" s="82"/>
      <c r="OX11" s="117" t="s">
        <v>1367</v>
      </c>
      <c r="OY11" s="118"/>
      <c r="OZ11" s="119"/>
      <c r="PA11" s="117" t="s">
        <v>1368</v>
      </c>
      <c r="PB11" s="118"/>
      <c r="PC11" s="119"/>
      <c r="PD11" s="117" t="s">
        <v>1411</v>
      </c>
      <c r="PE11" s="118"/>
      <c r="PF11" s="119"/>
      <c r="PG11" s="117" t="s">
        <v>1369</v>
      </c>
      <c r="PH11" s="118"/>
      <c r="PI11" s="119"/>
      <c r="PJ11" s="117" t="s">
        <v>1370</v>
      </c>
      <c r="PK11" s="118"/>
      <c r="PL11" s="119"/>
      <c r="PM11" s="117" t="s">
        <v>1371</v>
      </c>
      <c r="PN11" s="118"/>
      <c r="PO11" s="119"/>
      <c r="PP11" s="117" t="s">
        <v>1372</v>
      </c>
      <c r="PQ11" s="118"/>
      <c r="PR11" s="119"/>
      <c r="PS11" s="117" t="s">
        <v>1452</v>
      </c>
      <c r="PT11" s="118"/>
      <c r="PU11" s="118"/>
      <c r="PV11" s="118" t="s">
        <v>1453</v>
      </c>
      <c r="PW11" s="118"/>
      <c r="PX11" s="118"/>
      <c r="PY11" s="118" t="s">
        <v>1454</v>
      </c>
      <c r="PZ11" s="118"/>
      <c r="QA11" s="118"/>
      <c r="QB11" s="118" t="s">
        <v>1455</v>
      </c>
      <c r="QC11" s="118"/>
      <c r="QD11" s="118"/>
      <c r="QE11" s="118" t="s">
        <v>1456</v>
      </c>
      <c r="QF11" s="118"/>
      <c r="QG11" s="118"/>
      <c r="QH11" s="118" t="s">
        <v>1457</v>
      </c>
      <c r="QI11" s="118"/>
      <c r="QJ11" s="118"/>
      <c r="QK11" s="118" t="s">
        <v>1458</v>
      </c>
      <c r="QL11" s="118"/>
      <c r="QM11" s="118"/>
      <c r="QN11" s="118" t="s">
        <v>1459</v>
      </c>
      <c r="QO11" s="118"/>
      <c r="QP11" s="118"/>
      <c r="QQ11" s="118" t="s">
        <v>1460</v>
      </c>
      <c r="QR11" s="118"/>
      <c r="QS11" s="118"/>
      <c r="QT11" s="118" t="s">
        <v>1461</v>
      </c>
      <c r="QU11" s="118"/>
      <c r="QV11" s="118"/>
      <c r="QW11" s="118" t="s">
        <v>1462</v>
      </c>
      <c r="QX11" s="118"/>
      <c r="QY11" s="118"/>
      <c r="QZ11" s="118" t="s">
        <v>1463</v>
      </c>
      <c r="RA11" s="118"/>
      <c r="RB11" s="118"/>
      <c r="RC11" s="118" t="s">
        <v>1464</v>
      </c>
      <c r="RD11" s="118"/>
      <c r="RE11" s="118"/>
      <c r="RF11" s="118" t="s">
        <v>1465</v>
      </c>
      <c r="RG11" s="118"/>
      <c r="RH11" s="119"/>
      <c r="RI11" s="82" t="s">
        <v>1373</v>
      </c>
      <c r="RJ11" s="82"/>
      <c r="RK11" s="82"/>
      <c r="RL11" s="82" t="s">
        <v>1374</v>
      </c>
      <c r="RM11" s="82"/>
      <c r="RN11" s="82"/>
      <c r="RO11" s="82" t="s">
        <v>1412</v>
      </c>
      <c r="RP11" s="82"/>
      <c r="RQ11" s="82"/>
      <c r="RR11" s="82" t="s">
        <v>1375</v>
      </c>
      <c r="RS11" s="82"/>
      <c r="RT11" s="82"/>
      <c r="RU11" s="82" t="s">
        <v>1376</v>
      </c>
      <c r="RV11" s="82"/>
      <c r="RW11" s="82"/>
      <c r="RX11" s="82" t="s">
        <v>1377</v>
      </c>
      <c r="RY11" s="82"/>
      <c r="RZ11" s="82"/>
      <c r="SA11" s="82" t="s">
        <v>1378</v>
      </c>
      <c r="SB11" s="82"/>
      <c r="SC11" s="82"/>
      <c r="SD11" s="82" t="s">
        <v>1379</v>
      </c>
      <c r="SE11" s="82"/>
      <c r="SF11" s="82"/>
      <c r="SG11" s="82" t="s">
        <v>1380</v>
      </c>
      <c r="SH11" s="82"/>
      <c r="SI11" s="82"/>
      <c r="SJ11" s="82" t="s">
        <v>1381</v>
      </c>
      <c r="SK11" s="82"/>
      <c r="SL11" s="82"/>
      <c r="SM11" s="82" t="s">
        <v>1382</v>
      </c>
      <c r="SN11" s="82"/>
      <c r="SO11" s="82"/>
      <c r="SP11" s="82" t="s">
        <v>1383</v>
      </c>
      <c r="SQ11" s="82"/>
      <c r="SR11" s="82"/>
      <c r="SS11" s="82" t="s">
        <v>1413</v>
      </c>
      <c r="ST11" s="82"/>
      <c r="SU11" s="82"/>
      <c r="SV11" s="82" t="s">
        <v>1384</v>
      </c>
      <c r="SW11" s="82"/>
      <c r="SX11" s="82"/>
      <c r="SY11" s="82" t="s">
        <v>1385</v>
      </c>
      <c r="SZ11" s="82"/>
      <c r="TA11" s="82"/>
      <c r="TB11" s="82" t="s">
        <v>1386</v>
      </c>
      <c r="TC11" s="82"/>
      <c r="TD11" s="82"/>
      <c r="TE11" s="82" t="s">
        <v>1387</v>
      </c>
      <c r="TF11" s="82"/>
      <c r="TG11" s="93"/>
      <c r="TH11" s="82" t="s">
        <v>1388</v>
      </c>
      <c r="TI11" s="82"/>
      <c r="TJ11" s="93"/>
      <c r="TK11" s="82" t="s">
        <v>1389</v>
      </c>
      <c r="TL11" s="82"/>
      <c r="TM11" s="93"/>
      <c r="TN11" s="82" t="s">
        <v>1390</v>
      </c>
      <c r="TO11" s="82"/>
      <c r="TP11" s="93"/>
      <c r="TQ11" s="93" t="s">
        <v>1391</v>
      </c>
      <c r="TR11" s="103"/>
      <c r="TS11" s="103"/>
      <c r="TT11" s="93" t="s">
        <v>1466</v>
      </c>
      <c r="TU11" s="94"/>
      <c r="TV11" s="95"/>
      <c r="TW11" s="93" t="s">
        <v>1467</v>
      </c>
      <c r="TX11" s="94"/>
      <c r="TY11" s="95"/>
      <c r="TZ11" s="93" t="s">
        <v>1468</v>
      </c>
      <c r="UA11" s="94"/>
      <c r="UB11" s="95"/>
      <c r="UC11" s="93" t="s">
        <v>1469</v>
      </c>
      <c r="UD11" s="94"/>
      <c r="UE11" s="95"/>
      <c r="UF11" s="93" t="s">
        <v>1470</v>
      </c>
      <c r="UG11" s="94"/>
      <c r="UH11" s="95"/>
      <c r="UI11" s="93" t="s">
        <v>1471</v>
      </c>
      <c r="UJ11" s="94"/>
      <c r="UK11" s="95"/>
      <c r="UL11" s="93" t="s">
        <v>1472</v>
      </c>
      <c r="UM11" s="94"/>
      <c r="UN11" s="95"/>
      <c r="UO11" s="93" t="s">
        <v>1473</v>
      </c>
      <c r="UP11" s="94"/>
      <c r="UQ11" s="95"/>
      <c r="UR11" s="93" t="s">
        <v>1474</v>
      </c>
      <c r="US11" s="94"/>
      <c r="UT11" s="95"/>
      <c r="UU11" s="93" t="s">
        <v>1475</v>
      </c>
      <c r="UV11" s="94"/>
      <c r="UW11" s="95"/>
      <c r="UX11" s="93" t="s">
        <v>1476</v>
      </c>
      <c r="UY11" s="94"/>
      <c r="UZ11" s="95"/>
      <c r="VA11" s="93" t="s">
        <v>1477</v>
      </c>
      <c r="VB11" s="94"/>
      <c r="VC11" s="95"/>
      <c r="VD11" s="93" t="s">
        <v>1478</v>
      </c>
      <c r="VE11" s="94"/>
      <c r="VF11" s="95"/>
      <c r="VG11" s="93" t="s">
        <v>1479</v>
      </c>
      <c r="VH11" s="94"/>
      <c r="VI11" s="95"/>
      <c r="VJ11" s="93" t="s">
        <v>1480</v>
      </c>
      <c r="VK11" s="94"/>
      <c r="VL11" s="95"/>
      <c r="VM11" s="93" t="s">
        <v>1481</v>
      </c>
      <c r="VN11" s="94"/>
      <c r="VO11" s="95"/>
      <c r="VP11" s="93" t="s">
        <v>1482</v>
      </c>
      <c r="VQ11" s="94"/>
      <c r="VR11" s="95"/>
      <c r="VS11" s="93" t="s">
        <v>1483</v>
      </c>
      <c r="VT11" s="94"/>
      <c r="VU11" s="95"/>
    </row>
    <row r="12" spans="1:593" ht="109.15" customHeight="1" thickBot="1">
      <c r="A12" s="72"/>
      <c r="B12" s="72"/>
      <c r="C12" s="80" t="s">
        <v>1695</v>
      </c>
      <c r="D12" s="81"/>
      <c r="E12" s="88"/>
      <c r="F12" s="80" t="s">
        <v>1696</v>
      </c>
      <c r="G12" s="81"/>
      <c r="H12" s="88"/>
      <c r="I12" s="134" t="s">
        <v>1697</v>
      </c>
      <c r="J12" s="135"/>
      <c r="K12" s="136"/>
      <c r="L12" s="80" t="s">
        <v>1698</v>
      </c>
      <c r="M12" s="81"/>
      <c r="N12" s="88"/>
      <c r="O12" s="80" t="s">
        <v>1699</v>
      </c>
      <c r="P12" s="81"/>
      <c r="Q12" s="88"/>
      <c r="R12" s="80" t="s">
        <v>1700</v>
      </c>
      <c r="S12" s="81"/>
      <c r="T12" s="88"/>
      <c r="U12" s="80" t="s">
        <v>1701</v>
      </c>
      <c r="V12" s="81"/>
      <c r="W12" s="88"/>
      <c r="X12" s="80" t="s">
        <v>1702</v>
      </c>
      <c r="Y12" s="81"/>
      <c r="Z12" s="88"/>
      <c r="AA12" s="80" t="s">
        <v>1703</v>
      </c>
      <c r="AB12" s="81"/>
      <c r="AC12" s="88"/>
      <c r="AD12" s="80" t="s">
        <v>1704</v>
      </c>
      <c r="AE12" s="81"/>
      <c r="AF12" s="88"/>
      <c r="AG12" s="80" t="s">
        <v>1705</v>
      </c>
      <c r="AH12" s="81"/>
      <c r="AI12" s="88"/>
      <c r="AJ12" s="80" t="s">
        <v>1706</v>
      </c>
      <c r="AK12" s="81"/>
      <c r="AL12" s="88"/>
      <c r="AM12" s="80" t="s">
        <v>1707</v>
      </c>
      <c r="AN12" s="81"/>
      <c r="AO12" s="88"/>
      <c r="AP12" s="80" t="s">
        <v>1708</v>
      </c>
      <c r="AQ12" s="81"/>
      <c r="AR12" s="88"/>
      <c r="AS12" s="80" t="s">
        <v>1709</v>
      </c>
      <c r="AT12" s="81"/>
      <c r="AU12" s="88"/>
      <c r="AV12" s="80" t="s">
        <v>1710</v>
      </c>
      <c r="AW12" s="81"/>
      <c r="AX12" s="88"/>
      <c r="AY12" s="80" t="s">
        <v>1711</v>
      </c>
      <c r="AZ12" s="81"/>
      <c r="BA12" s="88"/>
      <c r="BB12" s="80" t="s">
        <v>1712</v>
      </c>
      <c r="BC12" s="81"/>
      <c r="BD12" s="88"/>
      <c r="BE12" s="80" t="s">
        <v>1713</v>
      </c>
      <c r="BF12" s="81"/>
      <c r="BG12" s="88"/>
      <c r="BH12" s="80" t="s">
        <v>1714</v>
      </c>
      <c r="BI12" s="81"/>
      <c r="BJ12" s="88"/>
      <c r="BK12" s="80" t="s">
        <v>1715</v>
      </c>
      <c r="BL12" s="81"/>
      <c r="BM12" s="88"/>
      <c r="BN12" s="80" t="s">
        <v>1716</v>
      </c>
      <c r="BO12" s="81"/>
      <c r="BP12" s="88"/>
      <c r="BQ12" s="80" t="s">
        <v>1717</v>
      </c>
      <c r="BR12" s="81"/>
      <c r="BS12" s="88"/>
      <c r="BT12" s="80" t="s">
        <v>1718</v>
      </c>
      <c r="BU12" s="81"/>
      <c r="BV12" s="88"/>
      <c r="BW12" s="80" t="s">
        <v>1554</v>
      </c>
      <c r="BX12" s="81"/>
      <c r="BY12" s="88"/>
      <c r="BZ12" s="80" t="s">
        <v>1719</v>
      </c>
      <c r="CA12" s="81"/>
      <c r="CB12" s="88"/>
      <c r="CC12" s="80" t="s">
        <v>1720</v>
      </c>
      <c r="CD12" s="81"/>
      <c r="CE12" s="88"/>
      <c r="CF12" s="80" t="s">
        <v>1721</v>
      </c>
      <c r="CG12" s="81"/>
      <c r="CH12" s="88"/>
      <c r="CI12" s="80" t="s">
        <v>1722</v>
      </c>
      <c r="CJ12" s="81"/>
      <c r="CK12" s="88"/>
      <c r="CL12" s="80" t="s">
        <v>1723</v>
      </c>
      <c r="CM12" s="81"/>
      <c r="CN12" s="88"/>
      <c r="CO12" s="80" t="s">
        <v>1724</v>
      </c>
      <c r="CP12" s="81"/>
      <c r="CQ12" s="88"/>
      <c r="CR12" s="80" t="s">
        <v>1725</v>
      </c>
      <c r="CS12" s="81"/>
      <c r="CT12" s="88"/>
      <c r="CU12" s="80" t="s">
        <v>1726</v>
      </c>
      <c r="CV12" s="81"/>
      <c r="CW12" s="88"/>
      <c r="CX12" s="80" t="s">
        <v>1727</v>
      </c>
      <c r="CY12" s="81"/>
      <c r="CZ12" s="88"/>
      <c r="DA12" s="80" t="s">
        <v>1728</v>
      </c>
      <c r="DB12" s="81"/>
      <c r="DC12" s="88"/>
      <c r="DD12" s="80" t="s">
        <v>1729</v>
      </c>
      <c r="DE12" s="81"/>
      <c r="DF12" s="88"/>
      <c r="DG12" s="111" t="s">
        <v>1730</v>
      </c>
      <c r="DH12" s="112"/>
      <c r="DI12" s="113"/>
      <c r="DJ12" s="80" t="s">
        <v>1731</v>
      </c>
      <c r="DK12" s="81"/>
      <c r="DL12" s="88"/>
      <c r="DM12" s="80" t="s">
        <v>1732</v>
      </c>
      <c r="DN12" s="81"/>
      <c r="DO12" s="88"/>
      <c r="DP12" s="80" t="s">
        <v>1733</v>
      </c>
      <c r="DQ12" s="81"/>
      <c r="DR12" s="88"/>
      <c r="DS12" s="80" t="s">
        <v>1734</v>
      </c>
      <c r="DT12" s="81"/>
      <c r="DU12" s="88"/>
      <c r="DV12" s="80" t="s">
        <v>1735</v>
      </c>
      <c r="DW12" s="81"/>
      <c r="DX12" s="88"/>
      <c r="DY12" s="80" t="s">
        <v>1736</v>
      </c>
      <c r="DZ12" s="81"/>
      <c r="EA12" s="88"/>
      <c r="EB12" s="80" t="s">
        <v>1737</v>
      </c>
      <c r="EC12" s="81"/>
      <c r="ED12" s="88"/>
      <c r="EE12" s="80" t="s">
        <v>1608</v>
      </c>
      <c r="EF12" s="81"/>
      <c r="EG12" s="88"/>
      <c r="EH12" s="80" t="s">
        <v>1738</v>
      </c>
      <c r="EI12" s="81"/>
      <c r="EJ12" s="88"/>
      <c r="EK12" s="80" t="s">
        <v>1739</v>
      </c>
      <c r="EL12" s="81"/>
      <c r="EM12" s="88"/>
      <c r="EN12" s="80" t="s">
        <v>1740</v>
      </c>
      <c r="EO12" s="81"/>
      <c r="EP12" s="88"/>
      <c r="EQ12" s="80" t="s">
        <v>1741</v>
      </c>
      <c r="ER12" s="81"/>
      <c r="ES12" s="88"/>
      <c r="ET12" s="80" t="s">
        <v>1742</v>
      </c>
      <c r="EU12" s="81"/>
      <c r="EV12" s="88"/>
      <c r="EW12" s="80" t="s">
        <v>1743</v>
      </c>
      <c r="EX12" s="81"/>
      <c r="EY12" s="88"/>
      <c r="EZ12" s="80" t="s">
        <v>1744</v>
      </c>
      <c r="FA12" s="81"/>
      <c r="FB12" s="88"/>
      <c r="FC12" s="80" t="s">
        <v>1745</v>
      </c>
      <c r="FD12" s="81"/>
      <c r="FE12" s="88"/>
      <c r="FF12" s="80" t="s">
        <v>1746</v>
      </c>
      <c r="FG12" s="81"/>
      <c r="FH12" s="88"/>
      <c r="FI12" s="80" t="s">
        <v>1747</v>
      </c>
      <c r="FJ12" s="81"/>
      <c r="FK12" s="88"/>
      <c r="FL12" s="80" t="s">
        <v>1748</v>
      </c>
      <c r="FM12" s="81"/>
      <c r="FN12" s="88"/>
      <c r="FO12" s="80" t="s">
        <v>1749</v>
      </c>
      <c r="FP12" s="81"/>
      <c r="FQ12" s="88"/>
      <c r="FR12" s="80" t="s">
        <v>1750</v>
      </c>
      <c r="FS12" s="81"/>
      <c r="FT12" s="88"/>
      <c r="FU12" s="80" t="s">
        <v>1637</v>
      </c>
      <c r="FV12" s="81"/>
      <c r="FW12" s="88"/>
      <c r="FX12" s="138" t="s">
        <v>1641</v>
      </c>
      <c r="FY12" s="139"/>
      <c r="FZ12" s="140"/>
      <c r="GA12" s="111" t="s">
        <v>1751</v>
      </c>
      <c r="GB12" s="112"/>
      <c r="GC12" s="113"/>
      <c r="GD12" s="80" t="s">
        <v>1752</v>
      </c>
      <c r="GE12" s="81"/>
      <c r="GF12" s="88"/>
      <c r="GG12" s="80" t="s">
        <v>1753</v>
      </c>
      <c r="GH12" s="81"/>
      <c r="GI12" s="88"/>
      <c r="GJ12" s="80" t="s">
        <v>1754</v>
      </c>
      <c r="GK12" s="81"/>
      <c r="GL12" s="88"/>
      <c r="GM12" s="80" t="s">
        <v>1755</v>
      </c>
      <c r="GN12" s="81"/>
      <c r="GO12" s="88"/>
      <c r="GP12" s="80" t="s">
        <v>1756</v>
      </c>
      <c r="GQ12" s="81"/>
      <c r="GR12" s="88"/>
      <c r="GS12" s="111" t="s">
        <v>1757</v>
      </c>
      <c r="GT12" s="112"/>
      <c r="GU12" s="113"/>
      <c r="GV12" s="80" t="s">
        <v>1758</v>
      </c>
      <c r="GW12" s="81"/>
      <c r="GX12" s="88"/>
      <c r="GY12" s="80" t="s">
        <v>1759</v>
      </c>
      <c r="GZ12" s="81"/>
      <c r="HA12" s="88"/>
      <c r="HB12" s="80" t="s">
        <v>1760</v>
      </c>
      <c r="HC12" s="81"/>
      <c r="HD12" s="88"/>
      <c r="HE12" s="80" t="s">
        <v>1761</v>
      </c>
      <c r="HF12" s="81"/>
      <c r="HG12" s="88"/>
      <c r="HH12" s="80" t="s">
        <v>1762</v>
      </c>
      <c r="HI12" s="81"/>
      <c r="HJ12" s="88"/>
      <c r="HK12" s="80" t="s">
        <v>1763</v>
      </c>
      <c r="HL12" s="81"/>
      <c r="HM12" s="88"/>
      <c r="HN12" s="80" t="s">
        <v>1764</v>
      </c>
      <c r="HO12" s="81"/>
      <c r="HP12" s="88"/>
      <c r="HQ12" s="80" t="s">
        <v>1765</v>
      </c>
      <c r="HR12" s="81"/>
      <c r="HS12" s="88"/>
      <c r="HT12" s="80" t="s">
        <v>1766</v>
      </c>
      <c r="HU12" s="81"/>
      <c r="HV12" s="88"/>
      <c r="HW12" s="80" t="s">
        <v>1767</v>
      </c>
      <c r="HX12" s="81"/>
      <c r="HY12" s="88"/>
      <c r="HZ12" s="80" t="s">
        <v>1768</v>
      </c>
      <c r="IA12" s="81"/>
      <c r="IB12" s="88"/>
      <c r="IC12" s="80" t="s">
        <v>1769</v>
      </c>
      <c r="ID12" s="81"/>
      <c r="IE12" s="88"/>
      <c r="IF12" s="80" t="s">
        <v>1770</v>
      </c>
      <c r="IG12" s="81"/>
      <c r="IH12" s="88"/>
      <c r="II12" s="80" t="s">
        <v>1771</v>
      </c>
      <c r="IJ12" s="81"/>
      <c r="IK12" s="88"/>
      <c r="IL12" s="80" t="s">
        <v>1772</v>
      </c>
      <c r="IM12" s="81"/>
      <c r="IN12" s="88"/>
      <c r="IO12" s="80" t="s">
        <v>1773</v>
      </c>
      <c r="IP12" s="81"/>
      <c r="IQ12" s="88"/>
      <c r="IR12" s="80" t="s">
        <v>1694</v>
      </c>
      <c r="IS12" s="81"/>
      <c r="IT12" s="88"/>
      <c r="IU12" s="80" t="s">
        <v>1807</v>
      </c>
      <c r="IV12" s="81"/>
      <c r="IW12" s="88"/>
      <c r="IX12" s="80" t="s">
        <v>1808</v>
      </c>
      <c r="IY12" s="81"/>
      <c r="IZ12" s="88"/>
      <c r="JA12" s="80" t="s">
        <v>1809</v>
      </c>
      <c r="JB12" s="81"/>
      <c r="JC12" s="88"/>
      <c r="JD12" s="80" t="s">
        <v>1810</v>
      </c>
      <c r="JE12" s="81"/>
      <c r="JF12" s="88"/>
      <c r="JG12" s="80" t="s">
        <v>1811</v>
      </c>
      <c r="JH12" s="81"/>
      <c r="JI12" s="88"/>
      <c r="JJ12" s="80" t="s">
        <v>1812</v>
      </c>
      <c r="JK12" s="81"/>
      <c r="JL12" s="88"/>
      <c r="JM12" s="80" t="s">
        <v>1813</v>
      </c>
      <c r="JN12" s="81"/>
      <c r="JO12" s="88"/>
      <c r="JP12" s="80" t="s">
        <v>1814</v>
      </c>
      <c r="JQ12" s="81"/>
      <c r="JR12" s="88"/>
      <c r="JS12" s="111" t="s">
        <v>1815</v>
      </c>
      <c r="JT12" s="112"/>
      <c r="JU12" s="113"/>
      <c r="JV12" s="80" t="s">
        <v>1816</v>
      </c>
      <c r="JW12" s="81"/>
      <c r="JX12" s="88"/>
      <c r="JY12" s="111" t="s">
        <v>1817</v>
      </c>
      <c r="JZ12" s="112"/>
      <c r="KA12" s="113"/>
      <c r="KB12" s="80" t="s">
        <v>1818</v>
      </c>
      <c r="KC12" s="81"/>
      <c r="KD12" s="88"/>
      <c r="KE12" s="80" t="s">
        <v>1819</v>
      </c>
      <c r="KF12" s="81"/>
      <c r="KG12" s="88"/>
      <c r="KH12" s="80" t="s">
        <v>1978</v>
      </c>
      <c r="KI12" s="81"/>
      <c r="KJ12" s="88"/>
      <c r="KK12" s="80" t="s">
        <v>1979</v>
      </c>
      <c r="KL12" s="81"/>
      <c r="KM12" s="88"/>
      <c r="KN12" s="111" t="s">
        <v>1980</v>
      </c>
      <c r="KO12" s="112"/>
      <c r="KP12" s="113"/>
      <c r="KQ12" s="80" t="s">
        <v>1981</v>
      </c>
      <c r="KR12" s="81"/>
      <c r="KS12" s="88"/>
      <c r="KT12" s="80" t="s">
        <v>1982</v>
      </c>
      <c r="KU12" s="81"/>
      <c r="KV12" s="88"/>
      <c r="KW12" s="80" t="s">
        <v>1983</v>
      </c>
      <c r="KX12" s="81"/>
      <c r="KY12" s="88"/>
      <c r="KZ12" s="80" t="s">
        <v>1984</v>
      </c>
      <c r="LA12" s="81"/>
      <c r="LB12" s="88"/>
      <c r="LC12" s="80" t="s">
        <v>1985</v>
      </c>
      <c r="LD12" s="81"/>
      <c r="LE12" s="88"/>
      <c r="LF12" s="80" t="s">
        <v>1986</v>
      </c>
      <c r="LG12" s="81"/>
      <c r="LH12" s="88"/>
      <c r="LI12" s="80" t="s">
        <v>1987</v>
      </c>
      <c r="LJ12" s="81"/>
      <c r="LK12" s="88"/>
      <c r="LL12" s="80" t="s">
        <v>1847</v>
      </c>
      <c r="LM12" s="81"/>
      <c r="LN12" s="88"/>
      <c r="LO12" s="80" t="s">
        <v>1988</v>
      </c>
      <c r="LP12" s="81"/>
      <c r="LQ12" s="88"/>
      <c r="LR12" s="80" t="s">
        <v>1989</v>
      </c>
      <c r="LS12" s="81"/>
      <c r="LT12" s="88"/>
      <c r="LU12" s="80" t="s">
        <v>1990</v>
      </c>
      <c r="LV12" s="81"/>
      <c r="LW12" s="88"/>
      <c r="LX12" s="111" t="s">
        <v>1991</v>
      </c>
      <c r="LY12" s="112"/>
      <c r="LZ12" s="113"/>
      <c r="MA12" s="80" t="s">
        <v>1992</v>
      </c>
      <c r="MB12" s="81"/>
      <c r="MC12" s="88"/>
      <c r="MD12" s="114" t="s">
        <v>1865</v>
      </c>
      <c r="ME12" s="115"/>
      <c r="MF12" s="116"/>
      <c r="MG12" s="80" t="s">
        <v>1993</v>
      </c>
      <c r="MH12" s="81"/>
      <c r="MI12" s="88"/>
      <c r="MJ12" s="80" t="s">
        <v>1994</v>
      </c>
      <c r="MK12" s="81"/>
      <c r="ML12" s="88"/>
      <c r="MM12" s="80" t="s">
        <v>1995</v>
      </c>
      <c r="MN12" s="81"/>
      <c r="MO12" s="88"/>
      <c r="MP12" s="111" t="s">
        <v>1996</v>
      </c>
      <c r="MQ12" s="112"/>
      <c r="MR12" s="113"/>
      <c r="MS12" s="80" t="s">
        <v>1872</v>
      </c>
      <c r="MT12" s="81"/>
      <c r="MU12" s="88"/>
      <c r="MV12" s="80" t="s">
        <v>1997</v>
      </c>
      <c r="MW12" s="81"/>
      <c r="MX12" s="88"/>
      <c r="MY12" s="80" t="s">
        <v>1998</v>
      </c>
      <c r="MZ12" s="81"/>
      <c r="NA12" s="88"/>
      <c r="NB12" s="80" t="s">
        <v>1999</v>
      </c>
      <c r="NC12" s="81"/>
      <c r="ND12" s="88"/>
      <c r="NE12" s="80" t="s">
        <v>2000</v>
      </c>
      <c r="NF12" s="81"/>
      <c r="NG12" s="88"/>
      <c r="NH12" s="80" t="s">
        <v>2001</v>
      </c>
      <c r="NI12" s="81"/>
      <c r="NJ12" s="88"/>
      <c r="NK12" s="80" t="s">
        <v>2002</v>
      </c>
      <c r="NL12" s="81"/>
      <c r="NM12" s="88"/>
      <c r="NN12" s="114" t="s">
        <v>1894</v>
      </c>
      <c r="NO12" s="115"/>
      <c r="NP12" s="137"/>
      <c r="NQ12" s="134" t="s">
        <v>2003</v>
      </c>
      <c r="NR12" s="135"/>
      <c r="NS12" s="136"/>
      <c r="NT12" s="80" t="s">
        <v>2004</v>
      </c>
      <c r="NU12" s="81"/>
      <c r="NV12" s="88"/>
      <c r="NW12" s="80" t="s">
        <v>1901</v>
      </c>
      <c r="NX12" s="81"/>
      <c r="NY12" s="88"/>
      <c r="NZ12" s="80" t="s">
        <v>2005</v>
      </c>
      <c r="OA12" s="81"/>
      <c r="OB12" s="88"/>
      <c r="OC12" s="80" t="s">
        <v>2006</v>
      </c>
      <c r="OD12" s="81"/>
      <c r="OE12" s="88"/>
      <c r="OF12" s="80" t="s">
        <v>2007</v>
      </c>
      <c r="OG12" s="81"/>
      <c r="OH12" s="88"/>
      <c r="OI12" s="80" t="s">
        <v>2008</v>
      </c>
      <c r="OJ12" s="81"/>
      <c r="OK12" s="88"/>
      <c r="OL12" s="80" t="s">
        <v>2009</v>
      </c>
      <c r="OM12" s="81"/>
      <c r="ON12" s="88"/>
      <c r="OO12" s="80" t="s">
        <v>2010</v>
      </c>
      <c r="OP12" s="81"/>
      <c r="OQ12" s="88"/>
      <c r="OR12" s="80" t="s">
        <v>2011</v>
      </c>
      <c r="OS12" s="81"/>
      <c r="OT12" s="88"/>
      <c r="OU12" s="80" t="s">
        <v>2012</v>
      </c>
      <c r="OV12" s="81"/>
      <c r="OW12" s="88"/>
      <c r="OX12" s="80" t="s">
        <v>2013</v>
      </c>
      <c r="OY12" s="81"/>
      <c r="OZ12" s="88"/>
      <c r="PA12" s="80" t="s">
        <v>2014</v>
      </c>
      <c r="PB12" s="81"/>
      <c r="PC12" s="88"/>
      <c r="PD12" s="80" t="s">
        <v>2015</v>
      </c>
      <c r="PE12" s="81"/>
      <c r="PF12" s="88"/>
      <c r="PG12" s="111" t="s">
        <v>1927</v>
      </c>
      <c r="PH12" s="112"/>
      <c r="PI12" s="113"/>
      <c r="PJ12" s="80" t="s">
        <v>2016</v>
      </c>
      <c r="PK12" s="81"/>
      <c r="PL12" s="88"/>
      <c r="PM12" s="80" t="s">
        <v>2017</v>
      </c>
      <c r="PN12" s="81"/>
      <c r="PO12" s="88"/>
      <c r="PP12" s="80" t="s">
        <v>2018</v>
      </c>
      <c r="PQ12" s="81"/>
      <c r="PR12" s="88"/>
      <c r="PS12" s="111" t="s">
        <v>2019</v>
      </c>
      <c r="PT12" s="112"/>
      <c r="PU12" s="113"/>
      <c r="PV12" s="80" t="s">
        <v>2020</v>
      </c>
      <c r="PW12" s="81"/>
      <c r="PX12" s="88"/>
      <c r="PY12" s="80" t="s">
        <v>2021</v>
      </c>
      <c r="PZ12" s="81"/>
      <c r="QA12" s="88"/>
      <c r="QB12" s="111" t="s">
        <v>2022</v>
      </c>
      <c r="QC12" s="112"/>
      <c r="QD12" s="113"/>
      <c r="QE12" s="111" t="s">
        <v>2023</v>
      </c>
      <c r="QF12" s="112"/>
      <c r="QG12" s="113"/>
      <c r="QH12" s="80" t="s">
        <v>2024</v>
      </c>
      <c r="QI12" s="81"/>
      <c r="QJ12" s="88"/>
      <c r="QK12" s="80" t="s">
        <v>2025</v>
      </c>
      <c r="QL12" s="81"/>
      <c r="QM12" s="88"/>
      <c r="QN12" s="80" t="s">
        <v>2026</v>
      </c>
      <c r="QO12" s="81"/>
      <c r="QP12" s="88"/>
      <c r="QQ12" s="80" t="s">
        <v>2027</v>
      </c>
      <c r="QR12" s="81"/>
      <c r="QS12" s="88"/>
      <c r="QT12" s="80" t="s">
        <v>2028</v>
      </c>
      <c r="QU12" s="81"/>
      <c r="QV12" s="88"/>
      <c r="QW12" s="80" t="s">
        <v>2029</v>
      </c>
      <c r="QX12" s="81"/>
      <c r="QY12" s="88"/>
      <c r="QZ12" s="80" t="s">
        <v>2030</v>
      </c>
      <c r="RA12" s="81"/>
      <c r="RB12" s="88"/>
      <c r="RC12" s="80" t="s">
        <v>2031</v>
      </c>
      <c r="RD12" s="81"/>
      <c r="RE12" s="88"/>
      <c r="RF12" s="80" t="s">
        <v>2032</v>
      </c>
      <c r="RG12" s="81"/>
      <c r="RH12" s="88"/>
      <c r="RI12" s="80" t="s">
        <v>2038</v>
      </c>
      <c r="RJ12" s="81"/>
      <c r="RK12" s="88"/>
      <c r="RL12" s="80" t="s">
        <v>2039</v>
      </c>
      <c r="RM12" s="81"/>
      <c r="RN12" s="88"/>
      <c r="RO12" s="80" t="s">
        <v>2040</v>
      </c>
      <c r="RP12" s="81"/>
      <c r="RQ12" s="88"/>
      <c r="RR12" s="111" t="s">
        <v>2044</v>
      </c>
      <c r="RS12" s="112"/>
      <c r="RT12" s="113"/>
      <c r="RU12" s="80" t="s">
        <v>2048</v>
      </c>
      <c r="RV12" s="81"/>
      <c r="RW12" s="88"/>
      <c r="RX12" s="80" t="s">
        <v>2052</v>
      </c>
      <c r="RY12" s="81"/>
      <c r="RZ12" s="88"/>
      <c r="SA12" s="80" t="s">
        <v>2056</v>
      </c>
      <c r="SB12" s="81"/>
      <c r="SC12" s="88"/>
      <c r="SD12" s="111" t="s">
        <v>2057</v>
      </c>
      <c r="SE12" s="112"/>
      <c r="SF12" s="113"/>
      <c r="SG12" s="80" t="s">
        <v>2061</v>
      </c>
      <c r="SH12" s="81"/>
      <c r="SI12" s="88"/>
      <c r="SJ12" s="80" t="s">
        <v>2065</v>
      </c>
      <c r="SK12" s="81"/>
      <c r="SL12" s="88"/>
      <c r="SM12" s="80" t="s">
        <v>2069</v>
      </c>
      <c r="SN12" s="81"/>
      <c r="SO12" s="88"/>
      <c r="SP12" s="80" t="s">
        <v>2073</v>
      </c>
      <c r="SQ12" s="81"/>
      <c r="SR12" s="88"/>
      <c r="SS12" s="80" t="s">
        <v>2077</v>
      </c>
      <c r="ST12" s="81"/>
      <c r="SU12" s="88"/>
      <c r="SV12" s="111" t="s">
        <v>2078</v>
      </c>
      <c r="SW12" s="112"/>
      <c r="SX12" s="113"/>
      <c r="SY12" s="80" t="s">
        <v>2082</v>
      </c>
      <c r="SZ12" s="81"/>
      <c r="TA12" s="88"/>
      <c r="TB12" s="80" t="s">
        <v>2086</v>
      </c>
      <c r="TC12" s="81"/>
      <c r="TD12" s="88"/>
      <c r="TE12" s="80" t="s">
        <v>2090</v>
      </c>
      <c r="TF12" s="81"/>
      <c r="TG12" s="88"/>
      <c r="TH12" s="80" t="s">
        <v>2094</v>
      </c>
      <c r="TI12" s="81"/>
      <c r="TJ12" s="88"/>
      <c r="TK12" s="80" t="s">
        <v>2098</v>
      </c>
      <c r="TL12" s="81"/>
      <c r="TM12" s="88"/>
      <c r="TN12" s="80" t="s">
        <v>2102</v>
      </c>
      <c r="TO12" s="81"/>
      <c r="TP12" s="88"/>
      <c r="TQ12" s="80" t="s">
        <v>2106</v>
      </c>
      <c r="TR12" s="81"/>
      <c r="TS12" s="88"/>
      <c r="TT12" s="80" t="s">
        <v>2110</v>
      </c>
      <c r="TU12" s="81"/>
      <c r="TV12" s="88"/>
      <c r="TW12" s="80" t="s">
        <v>2111</v>
      </c>
      <c r="TX12" s="81"/>
      <c r="TY12" s="88"/>
      <c r="TZ12" s="80" t="s">
        <v>2115</v>
      </c>
      <c r="UA12" s="81"/>
      <c r="UB12" s="88"/>
      <c r="UC12" s="80" t="s">
        <v>2119</v>
      </c>
      <c r="UD12" s="81"/>
      <c r="UE12" s="88"/>
      <c r="UF12" s="80" t="s">
        <v>2123</v>
      </c>
      <c r="UG12" s="81"/>
      <c r="UH12" s="88"/>
      <c r="UI12" s="80" t="s">
        <v>2127</v>
      </c>
      <c r="UJ12" s="81"/>
      <c r="UK12" s="88"/>
      <c r="UL12" s="111" t="s">
        <v>2131</v>
      </c>
      <c r="UM12" s="112"/>
      <c r="UN12" s="113"/>
      <c r="UO12" s="80" t="s">
        <v>2134</v>
      </c>
      <c r="UP12" s="81"/>
      <c r="UQ12" s="88"/>
      <c r="UR12" s="138" t="s">
        <v>2141</v>
      </c>
      <c r="US12" s="139"/>
      <c r="UT12" s="140"/>
      <c r="UU12" s="80" t="s">
        <v>2142</v>
      </c>
      <c r="UV12" s="81"/>
      <c r="UW12" s="88"/>
      <c r="UX12" s="80" t="s">
        <v>2146</v>
      </c>
      <c r="UY12" s="81"/>
      <c r="UZ12" s="88"/>
      <c r="VA12" s="80" t="s">
        <v>2150</v>
      </c>
      <c r="VB12" s="81"/>
      <c r="VC12" s="88"/>
      <c r="VD12" s="80" t="s">
        <v>2154</v>
      </c>
      <c r="VE12" s="81"/>
      <c r="VF12" s="148"/>
      <c r="VG12" s="147" t="s">
        <v>2158</v>
      </c>
      <c r="VH12" s="81"/>
      <c r="VI12" s="148"/>
      <c r="VJ12" s="147" t="s">
        <v>2162</v>
      </c>
      <c r="VK12" s="81"/>
      <c r="VL12" s="88"/>
      <c r="VM12" s="80" t="s">
        <v>2166</v>
      </c>
      <c r="VN12" s="81"/>
      <c r="VO12" s="88"/>
      <c r="VP12" s="80" t="s">
        <v>2170</v>
      </c>
      <c r="VQ12" s="81"/>
      <c r="VR12" s="88"/>
      <c r="VS12" s="80" t="s">
        <v>2174</v>
      </c>
      <c r="VT12" s="81"/>
      <c r="VU12" s="88"/>
    </row>
    <row r="13" spans="1:593" ht="120.75" thickBot="1">
      <c r="A13" s="72"/>
      <c r="B13" s="7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>
      <c r="A40" s="66" t="s">
        <v>3244</v>
      </c>
      <c r="B40" s="67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>
      <c r="B42" t="s">
        <v>3215</v>
      </c>
    </row>
    <row r="43" spans="1:59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>
      <c r="B52" t="s">
        <v>3217</v>
      </c>
      <c r="C52" t="s">
        <v>3236</v>
      </c>
      <c r="D52">
        <f>(IV40+IY40+JB40+JE40+JH40+JK40+JQ40+JT40+JW40+JZ40+KC40+KF40)/13</f>
        <v>0</v>
      </c>
    </row>
    <row r="53" spans="2:4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1"/>
  <sheetViews>
    <sheetView workbookViewId="0">
      <selection activeCell="F2" sqref="F2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3242</v>
      </c>
      <c r="B2" s="7"/>
      <c r="C2" s="7"/>
      <c r="D2" s="7"/>
      <c r="E2" s="7"/>
      <c r="F2" s="7" t="s">
        <v>3246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76" t="s">
        <v>2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2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2</v>
      </c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5"/>
      <c r="KW4" s="106" t="s">
        <v>181</v>
      </c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99" t="s">
        <v>244</v>
      </c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1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99" t="s">
        <v>244</v>
      </c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1"/>
      <c r="SM4" s="76" t="s">
        <v>244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8"/>
      <c r="UC4" s="84" t="s">
        <v>291</v>
      </c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3"/>
      <c r="ZQ4" s="103"/>
      <c r="ZR4" s="103"/>
      <c r="ZS4" s="103"/>
      <c r="ZT4" s="103"/>
      <c r="ZU4" s="103"/>
      <c r="ZV4" s="103"/>
      <c r="ZW4" s="103"/>
      <c r="ZX4" s="103"/>
      <c r="ZY4" s="103"/>
      <c r="ZZ4" s="103"/>
      <c r="AAA4" s="103"/>
      <c r="AAB4" s="103"/>
      <c r="AAC4" s="103"/>
      <c r="AAD4" s="103"/>
      <c r="AAE4" s="104"/>
    </row>
    <row r="5" spans="1:707" ht="1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3" t="s">
        <v>86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132" t="s">
        <v>3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 t="s">
        <v>2380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 t="s">
        <v>899</v>
      </c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62" t="s">
        <v>909</v>
      </c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57" t="s">
        <v>387</v>
      </c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122" t="s">
        <v>245</v>
      </c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53" t="s">
        <v>426</v>
      </c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53"/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3" t="s">
        <v>246</v>
      </c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153"/>
      <c r="TO5" s="153"/>
      <c r="TP5" s="153"/>
      <c r="TQ5" s="153"/>
      <c r="TR5" s="153"/>
      <c r="TS5" s="153"/>
      <c r="TT5" s="153"/>
      <c r="TU5" s="153"/>
      <c r="TV5" s="153"/>
      <c r="TW5" s="153"/>
      <c r="TX5" s="153"/>
      <c r="TY5" s="153"/>
      <c r="TZ5" s="153"/>
      <c r="UA5" s="153"/>
      <c r="UB5" s="153"/>
      <c r="UC5" s="82" t="s">
        <v>292</v>
      </c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  <c r="ZQ5" s="82"/>
      <c r="ZR5" s="82"/>
      <c r="ZS5" s="82"/>
      <c r="ZT5" s="82"/>
      <c r="ZU5" s="82"/>
      <c r="ZV5" s="82"/>
      <c r="ZW5" s="82"/>
      <c r="ZX5" s="82"/>
      <c r="ZY5" s="82"/>
      <c r="ZZ5" s="82"/>
      <c r="AAA5" s="82"/>
      <c r="AAB5" s="82"/>
      <c r="AAC5" s="82"/>
      <c r="AAD5" s="82"/>
      <c r="AAE5" s="82"/>
    </row>
    <row r="6" spans="1:707" ht="4.1500000000000004" hidden="1" customHeight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149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151"/>
      <c r="KI6" s="151"/>
      <c r="KJ6" s="151"/>
      <c r="KK6" s="151"/>
      <c r="KL6" s="151"/>
      <c r="KM6" s="151"/>
      <c r="KN6" s="151"/>
      <c r="KO6" s="151"/>
      <c r="KP6" s="151"/>
      <c r="KQ6" s="151"/>
      <c r="KR6" s="151"/>
      <c r="KS6" s="151"/>
      <c r="KT6" s="151"/>
      <c r="KU6" s="151"/>
      <c r="KV6" s="151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  <c r="ZQ6" s="82"/>
      <c r="ZR6" s="82"/>
      <c r="ZS6" s="82"/>
      <c r="ZT6" s="82"/>
      <c r="ZU6" s="82"/>
      <c r="ZV6" s="82"/>
      <c r="ZW6" s="82"/>
      <c r="ZX6" s="82"/>
      <c r="ZY6" s="82"/>
      <c r="ZZ6" s="82"/>
      <c r="AAA6" s="82"/>
      <c r="AAB6" s="82"/>
      <c r="AAC6" s="82"/>
      <c r="AAD6" s="82"/>
      <c r="AAE6" s="82"/>
    </row>
    <row r="7" spans="1:707" ht="16.149999999999999" hidden="1" customHeight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149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151"/>
      <c r="KI7" s="151"/>
      <c r="KJ7" s="151"/>
      <c r="KK7" s="151"/>
      <c r="KL7" s="151"/>
      <c r="KM7" s="151"/>
      <c r="KN7" s="151"/>
      <c r="KO7" s="151"/>
      <c r="KP7" s="151"/>
      <c r="KQ7" s="151"/>
      <c r="KR7" s="151"/>
      <c r="KS7" s="151"/>
      <c r="KT7" s="151"/>
      <c r="KU7" s="151"/>
      <c r="KV7" s="151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  <c r="ZQ7" s="82"/>
      <c r="ZR7" s="82"/>
      <c r="ZS7" s="82"/>
      <c r="ZT7" s="82"/>
      <c r="ZU7" s="82"/>
      <c r="ZV7" s="82"/>
      <c r="ZW7" s="82"/>
      <c r="ZX7" s="82"/>
      <c r="ZY7" s="82"/>
      <c r="ZZ7" s="82"/>
      <c r="AAA7" s="82"/>
      <c r="AAB7" s="82"/>
      <c r="AAC7" s="82"/>
      <c r="AAD7" s="82"/>
      <c r="AAE7" s="82"/>
    </row>
    <row r="8" spans="1:707" ht="17.45" hidden="1" customHeight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149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151"/>
      <c r="KI8" s="151"/>
      <c r="KJ8" s="151"/>
      <c r="KK8" s="151"/>
      <c r="KL8" s="151"/>
      <c r="KM8" s="151"/>
      <c r="KN8" s="151"/>
      <c r="KO8" s="151"/>
      <c r="KP8" s="151"/>
      <c r="KQ8" s="151"/>
      <c r="KR8" s="151"/>
      <c r="KS8" s="151"/>
      <c r="KT8" s="151"/>
      <c r="KU8" s="151"/>
      <c r="KV8" s="151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  <c r="ZQ8" s="82"/>
      <c r="ZR8" s="82"/>
      <c r="ZS8" s="82"/>
      <c r="ZT8" s="82"/>
      <c r="ZU8" s="82"/>
      <c r="ZV8" s="82"/>
      <c r="ZW8" s="82"/>
      <c r="ZX8" s="82"/>
      <c r="ZY8" s="82"/>
      <c r="ZZ8" s="82"/>
      <c r="AAA8" s="82"/>
      <c r="AAB8" s="82"/>
      <c r="AAC8" s="82"/>
      <c r="AAD8" s="82"/>
      <c r="AAE8" s="82"/>
    </row>
    <row r="9" spans="1:707" ht="18" hidden="1" customHeight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149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151"/>
      <c r="KI9" s="151"/>
      <c r="KJ9" s="151"/>
      <c r="KK9" s="151"/>
      <c r="KL9" s="151"/>
      <c r="KM9" s="151"/>
      <c r="KN9" s="151"/>
      <c r="KO9" s="151"/>
      <c r="KP9" s="151"/>
      <c r="KQ9" s="151"/>
      <c r="KR9" s="151"/>
      <c r="KS9" s="151"/>
      <c r="KT9" s="151"/>
      <c r="KU9" s="151"/>
      <c r="KV9" s="151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54"/>
      <c r="QR9" s="154"/>
      <c r="QS9" s="154"/>
      <c r="QT9" s="154"/>
      <c r="QU9" s="154"/>
      <c r="QV9" s="154"/>
      <c r="QW9" s="154"/>
      <c r="QX9" s="154"/>
      <c r="QY9" s="154"/>
      <c r="QZ9" s="154"/>
      <c r="RA9" s="154"/>
      <c r="RB9" s="154"/>
      <c r="RC9" s="154"/>
      <c r="RD9" s="154"/>
      <c r="RE9" s="154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154"/>
      <c r="TO9" s="154"/>
      <c r="TP9" s="154"/>
      <c r="TQ9" s="154"/>
      <c r="TR9" s="154"/>
      <c r="TS9" s="154"/>
      <c r="TT9" s="154"/>
      <c r="TU9" s="154"/>
      <c r="TV9" s="154"/>
      <c r="TW9" s="154"/>
      <c r="TX9" s="154"/>
      <c r="TY9" s="154"/>
      <c r="TZ9" s="154"/>
      <c r="UA9" s="154"/>
      <c r="UB9" s="154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  <c r="ZQ9" s="82"/>
      <c r="ZR9" s="82"/>
      <c r="ZS9" s="82"/>
      <c r="ZT9" s="82"/>
      <c r="ZU9" s="82"/>
      <c r="ZV9" s="82"/>
      <c r="ZW9" s="82"/>
      <c r="ZX9" s="82"/>
      <c r="ZY9" s="82"/>
      <c r="ZZ9" s="82"/>
      <c r="AAA9" s="82"/>
      <c r="AAB9" s="82"/>
      <c r="AAC9" s="82"/>
      <c r="AAD9" s="82"/>
      <c r="AAE9" s="82"/>
    </row>
    <row r="10" spans="1:707" ht="30" hidden="1" customHeight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150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152"/>
      <c r="KI10" s="152"/>
      <c r="KJ10" s="152"/>
      <c r="KK10" s="152"/>
      <c r="KL10" s="152"/>
      <c r="KM10" s="152"/>
      <c r="KN10" s="152"/>
      <c r="KO10" s="152"/>
      <c r="KP10" s="152"/>
      <c r="KQ10" s="152"/>
      <c r="KR10" s="152"/>
      <c r="KS10" s="152"/>
      <c r="KT10" s="152"/>
      <c r="KU10" s="152"/>
      <c r="KV10" s="15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22"/>
      <c r="PH10" s="122"/>
      <c r="PI10" s="122"/>
      <c r="PJ10" s="122"/>
      <c r="PK10" s="122"/>
      <c r="PL10" s="122"/>
      <c r="PM10" s="122"/>
      <c r="PN10" s="122"/>
      <c r="PO10" s="122"/>
      <c r="PP10" s="122"/>
      <c r="PQ10" s="122"/>
      <c r="PR10" s="122"/>
      <c r="PS10" s="122"/>
      <c r="PT10" s="122"/>
      <c r="PU10" s="122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55"/>
      <c r="QR10" s="155"/>
      <c r="QS10" s="155"/>
      <c r="QT10" s="155"/>
      <c r="QU10" s="155"/>
      <c r="QV10" s="155"/>
      <c r="QW10" s="155"/>
      <c r="QX10" s="155"/>
      <c r="QY10" s="155"/>
      <c r="QZ10" s="155"/>
      <c r="RA10" s="155"/>
      <c r="RB10" s="155"/>
      <c r="RC10" s="155"/>
      <c r="RD10" s="155"/>
      <c r="RE10" s="155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155"/>
      <c r="TO10" s="155"/>
      <c r="TP10" s="155"/>
      <c r="TQ10" s="155"/>
      <c r="TR10" s="155"/>
      <c r="TS10" s="155"/>
      <c r="TT10" s="155"/>
      <c r="TU10" s="155"/>
      <c r="TV10" s="155"/>
      <c r="TW10" s="155"/>
      <c r="TX10" s="155"/>
      <c r="TY10" s="155"/>
      <c r="TZ10" s="155"/>
      <c r="UA10" s="155"/>
      <c r="UB10" s="155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  <c r="ZQ10" s="82"/>
      <c r="ZR10" s="82"/>
      <c r="ZS10" s="82"/>
      <c r="ZT10" s="82"/>
      <c r="ZU10" s="82"/>
      <c r="ZV10" s="82"/>
      <c r="ZW10" s="82"/>
      <c r="ZX10" s="82"/>
      <c r="ZY10" s="82"/>
      <c r="ZZ10" s="82"/>
      <c r="AAA10" s="82"/>
      <c r="AAB10" s="82"/>
      <c r="AAC10" s="82"/>
      <c r="AAD10" s="82"/>
      <c r="AAE10" s="82"/>
    </row>
    <row r="11" spans="1:707" ht="16.5" thickBot="1">
      <c r="A11" s="72"/>
      <c r="B11" s="72"/>
      <c r="C11" s="60" t="s">
        <v>2178</v>
      </c>
      <c r="D11" s="61" t="s">
        <v>5</v>
      </c>
      <c r="E11" s="61" t="s">
        <v>6</v>
      </c>
      <c r="F11" s="62" t="s">
        <v>2179</v>
      </c>
      <c r="G11" s="62" t="s">
        <v>7</v>
      </c>
      <c r="H11" s="62" t="s">
        <v>8</v>
      </c>
      <c r="I11" s="62" t="s">
        <v>2180</v>
      </c>
      <c r="J11" s="62" t="s">
        <v>9</v>
      </c>
      <c r="K11" s="62" t="s">
        <v>10</v>
      </c>
      <c r="L11" s="61" t="s">
        <v>2337</v>
      </c>
      <c r="M11" s="61" t="s">
        <v>9</v>
      </c>
      <c r="N11" s="61" t="s">
        <v>10</v>
      </c>
      <c r="O11" s="61" t="s">
        <v>2181</v>
      </c>
      <c r="P11" s="61" t="s">
        <v>11</v>
      </c>
      <c r="Q11" s="61" t="s">
        <v>4</v>
      </c>
      <c r="R11" s="61" t="s">
        <v>2182</v>
      </c>
      <c r="S11" s="61" t="s">
        <v>6</v>
      </c>
      <c r="T11" s="61" t="s">
        <v>12</v>
      </c>
      <c r="U11" s="61" t="s">
        <v>2183</v>
      </c>
      <c r="V11" s="61" t="s">
        <v>6</v>
      </c>
      <c r="W11" s="61" t="s">
        <v>12</v>
      </c>
      <c r="X11" s="63" t="s">
        <v>2184</v>
      </c>
      <c r="Y11" s="57" t="s">
        <v>10</v>
      </c>
      <c r="Z11" s="60" t="s">
        <v>13</v>
      </c>
      <c r="AA11" s="61" t="s">
        <v>2185</v>
      </c>
      <c r="AB11" s="61" t="s">
        <v>14</v>
      </c>
      <c r="AC11" s="61" t="s">
        <v>15</v>
      </c>
      <c r="AD11" s="61" t="s">
        <v>2186</v>
      </c>
      <c r="AE11" s="61" t="s">
        <v>4</v>
      </c>
      <c r="AF11" s="61" t="s">
        <v>5</v>
      </c>
      <c r="AG11" s="61" t="s">
        <v>2187</v>
      </c>
      <c r="AH11" s="61" t="s">
        <v>12</v>
      </c>
      <c r="AI11" s="61" t="s">
        <v>7</v>
      </c>
      <c r="AJ11" s="86" t="s">
        <v>2188</v>
      </c>
      <c r="AK11" s="109"/>
      <c r="AL11" s="109"/>
      <c r="AM11" s="86" t="s">
        <v>2189</v>
      </c>
      <c r="AN11" s="109"/>
      <c r="AO11" s="109"/>
      <c r="AP11" s="86" t="s">
        <v>2338</v>
      </c>
      <c r="AQ11" s="109"/>
      <c r="AR11" s="109"/>
      <c r="AS11" s="86" t="s">
        <v>2190</v>
      </c>
      <c r="AT11" s="109"/>
      <c r="AU11" s="109"/>
      <c r="AV11" s="86" t="s">
        <v>2191</v>
      </c>
      <c r="AW11" s="109"/>
      <c r="AX11" s="109"/>
      <c r="AY11" s="86" t="s">
        <v>2192</v>
      </c>
      <c r="AZ11" s="109"/>
      <c r="BA11" s="109"/>
      <c r="BB11" s="86" t="s">
        <v>2193</v>
      </c>
      <c r="BC11" s="109"/>
      <c r="BD11" s="109"/>
      <c r="BE11" s="62" t="s">
        <v>2194</v>
      </c>
      <c r="BF11" s="62"/>
      <c r="BG11" s="62"/>
      <c r="BH11" s="141" t="s">
        <v>2195</v>
      </c>
      <c r="BI11" s="142"/>
      <c r="BJ11" s="143"/>
      <c r="BK11" s="63" t="s">
        <v>2196</v>
      </c>
      <c r="BL11" s="57"/>
      <c r="BM11" s="60"/>
      <c r="BN11" s="63" t="s">
        <v>2197</v>
      </c>
      <c r="BO11" s="57"/>
      <c r="BP11" s="60"/>
      <c r="BQ11" s="63" t="s">
        <v>2198</v>
      </c>
      <c r="BR11" s="57"/>
      <c r="BS11" s="60"/>
      <c r="BT11" s="63" t="s">
        <v>2339</v>
      </c>
      <c r="BU11" s="57"/>
      <c r="BV11" s="60"/>
      <c r="BW11" s="141" t="s">
        <v>2199</v>
      </c>
      <c r="BX11" s="142"/>
      <c r="BY11" s="142"/>
      <c r="BZ11" s="142" t="s">
        <v>2375</v>
      </c>
      <c r="CA11" s="142"/>
      <c r="CB11" s="142"/>
      <c r="CC11" s="142" t="s">
        <v>2376</v>
      </c>
      <c r="CD11" s="142"/>
      <c r="CE11" s="142"/>
      <c r="CF11" s="142" t="s">
        <v>2377</v>
      </c>
      <c r="CG11" s="142"/>
      <c r="CH11" s="142"/>
      <c r="CI11" s="142" t="s">
        <v>2378</v>
      </c>
      <c r="CJ11" s="142"/>
      <c r="CK11" s="142"/>
      <c r="CL11" s="142" t="s">
        <v>2379</v>
      </c>
      <c r="CM11" s="142"/>
      <c r="CN11" s="143"/>
      <c r="CO11" s="60" t="s">
        <v>2200</v>
      </c>
      <c r="CP11" s="61"/>
      <c r="CQ11" s="61"/>
      <c r="CR11" s="63" t="s">
        <v>2201</v>
      </c>
      <c r="CS11" s="57"/>
      <c r="CT11" s="60"/>
      <c r="CU11" s="63" t="s">
        <v>2202</v>
      </c>
      <c r="CV11" s="57"/>
      <c r="CW11" s="60"/>
      <c r="CX11" s="61" t="s">
        <v>2340</v>
      </c>
      <c r="CY11" s="61"/>
      <c r="CZ11" s="61"/>
      <c r="DA11" s="61" t="s">
        <v>2203</v>
      </c>
      <c r="DB11" s="61"/>
      <c r="DC11" s="61"/>
      <c r="DD11" s="61" t="s">
        <v>2204</v>
      </c>
      <c r="DE11" s="61"/>
      <c r="DF11" s="61"/>
      <c r="DG11" s="87" t="s">
        <v>2205</v>
      </c>
      <c r="DH11" s="87"/>
      <c r="DI11" s="87"/>
      <c r="DJ11" s="61" t="s">
        <v>2206</v>
      </c>
      <c r="DK11" s="61"/>
      <c r="DL11" s="61"/>
      <c r="DM11" s="61" t="s">
        <v>2207</v>
      </c>
      <c r="DN11" s="61"/>
      <c r="DO11" s="61"/>
      <c r="DP11" s="61" t="s">
        <v>2208</v>
      </c>
      <c r="DQ11" s="61"/>
      <c r="DR11" s="61"/>
      <c r="DS11" s="61" t="s">
        <v>2209</v>
      </c>
      <c r="DT11" s="61"/>
      <c r="DU11" s="61"/>
      <c r="DV11" s="61" t="s">
        <v>2210</v>
      </c>
      <c r="DW11" s="61"/>
      <c r="DX11" s="61"/>
      <c r="DY11" s="87" t="s">
        <v>2211</v>
      </c>
      <c r="DZ11" s="87"/>
      <c r="EA11" s="87"/>
      <c r="EB11" s="87" t="s">
        <v>2341</v>
      </c>
      <c r="EC11" s="87"/>
      <c r="ED11" s="131"/>
      <c r="EE11" s="62" t="s">
        <v>2212</v>
      </c>
      <c r="EF11" s="62"/>
      <c r="EG11" s="62"/>
      <c r="EH11" s="62" t="s">
        <v>2213</v>
      </c>
      <c r="EI11" s="62"/>
      <c r="EJ11" s="62"/>
      <c r="EK11" s="82" t="s">
        <v>2214</v>
      </c>
      <c r="EL11" s="82"/>
      <c r="EM11" s="82"/>
      <c r="EN11" s="62" t="s">
        <v>2215</v>
      </c>
      <c r="EO11" s="62"/>
      <c r="EP11" s="62"/>
      <c r="EQ11" s="62" t="s">
        <v>2216</v>
      </c>
      <c r="ER11" s="62"/>
      <c r="ES11" s="86"/>
      <c r="ET11" s="62" t="s">
        <v>2217</v>
      </c>
      <c r="EU11" s="62"/>
      <c r="EV11" s="62"/>
      <c r="EW11" s="62" t="s">
        <v>2218</v>
      </c>
      <c r="EX11" s="62"/>
      <c r="EY11" s="62"/>
      <c r="EZ11" s="62" t="s">
        <v>2219</v>
      </c>
      <c r="FA11" s="62"/>
      <c r="FB11" s="62"/>
      <c r="FC11" s="62" t="s">
        <v>2220</v>
      </c>
      <c r="FD11" s="62"/>
      <c r="FE11" s="62"/>
      <c r="FF11" s="62" t="s">
        <v>2342</v>
      </c>
      <c r="FG11" s="62"/>
      <c r="FH11" s="62"/>
      <c r="FI11" s="62" t="s">
        <v>2221</v>
      </c>
      <c r="FJ11" s="62"/>
      <c r="FK11" s="62"/>
      <c r="FL11" s="62" t="s">
        <v>2222</v>
      </c>
      <c r="FM11" s="62"/>
      <c r="FN11" s="62"/>
      <c r="FO11" s="62" t="s">
        <v>2223</v>
      </c>
      <c r="FP11" s="62"/>
      <c r="FQ11" s="62"/>
      <c r="FR11" s="62" t="s">
        <v>2224</v>
      </c>
      <c r="FS11" s="62"/>
      <c r="FT11" s="62"/>
      <c r="FU11" s="62" t="s">
        <v>2225</v>
      </c>
      <c r="FV11" s="62"/>
      <c r="FW11" s="86"/>
      <c r="FX11" s="93" t="s">
        <v>2226</v>
      </c>
      <c r="FY11" s="94"/>
      <c r="FZ11" s="95"/>
      <c r="GA11" s="93" t="s">
        <v>2227</v>
      </c>
      <c r="GB11" s="94"/>
      <c r="GC11" s="95"/>
      <c r="GD11" s="93" t="s">
        <v>2228</v>
      </c>
      <c r="GE11" s="94"/>
      <c r="GF11" s="95"/>
      <c r="GG11" s="93" t="s">
        <v>2229</v>
      </c>
      <c r="GH11" s="94"/>
      <c r="GI11" s="95"/>
      <c r="GJ11" s="93" t="s">
        <v>2343</v>
      </c>
      <c r="GK11" s="94"/>
      <c r="GL11" s="94"/>
      <c r="GM11" s="82" t="s">
        <v>2230</v>
      </c>
      <c r="GN11" s="82"/>
      <c r="GO11" s="82"/>
      <c r="GP11" s="94" t="s">
        <v>2231</v>
      </c>
      <c r="GQ11" s="94"/>
      <c r="GR11" s="95"/>
      <c r="GS11" s="93" t="s">
        <v>2232</v>
      </c>
      <c r="GT11" s="94"/>
      <c r="GU11" s="95"/>
      <c r="GV11" s="93" t="s">
        <v>2233</v>
      </c>
      <c r="GW11" s="94"/>
      <c r="GX11" s="95"/>
      <c r="GY11" s="93" t="s">
        <v>2234</v>
      </c>
      <c r="GZ11" s="94"/>
      <c r="HA11" s="95"/>
      <c r="HB11" s="93" t="s">
        <v>2344</v>
      </c>
      <c r="HC11" s="94"/>
      <c r="HD11" s="95"/>
      <c r="HE11" s="93" t="s">
        <v>2345</v>
      </c>
      <c r="HF11" s="94"/>
      <c r="HG11" s="95"/>
      <c r="HH11" s="93" t="s">
        <v>2346</v>
      </c>
      <c r="HI11" s="94"/>
      <c r="HJ11" s="95"/>
      <c r="HK11" s="93" t="s">
        <v>2347</v>
      </c>
      <c r="HL11" s="94"/>
      <c r="HM11" s="95"/>
      <c r="HN11" s="93" t="s">
        <v>2348</v>
      </c>
      <c r="HO11" s="94"/>
      <c r="HP11" s="95"/>
      <c r="HQ11" s="93" t="s">
        <v>2349</v>
      </c>
      <c r="HR11" s="94"/>
      <c r="HS11" s="95"/>
      <c r="HT11" s="93" t="s">
        <v>2350</v>
      </c>
      <c r="HU11" s="94"/>
      <c r="HV11" s="95"/>
      <c r="HW11" s="93" t="s">
        <v>2351</v>
      </c>
      <c r="HX11" s="94"/>
      <c r="HY11" s="95"/>
      <c r="HZ11" s="93" t="s">
        <v>2352</v>
      </c>
      <c r="IA11" s="94"/>
      <c r="IB11" s="95"/>
      <c r="IC11" s="93" t="s">
        <v>2353</v>
      </c>
      <c r="ID11" s="94"/>
      <c r="IE11" s="95"/>
      <c r="IF11" s="93" t="s">
        <v>2235</v>
      </c>
      <c r="IG11" s="94"/>
      <c r="IH11" s="95"/>
      <c r="II11" s="93" t="s">
        <v>2236</v>
      </c>
      <c r="IJ11" s="94"/>
      <c r="IK11" s="95"/>
      <c r="IL11" s="93" t="s">
        <v>2237</v>
      </c>
      <c r="IM11" s="94"/>
      <c r="IN11" s="95"/>
      <c r="IO11" s="93" t="s">
        <v>2238</v>
      </c>
      <c r="IP11" s="94"/>
      <c r="IQ11" s="95"/>
      <c r="IR11" s="93" t="s">
        <v>2354</v>
      </c>
      <c r="IS11" s="94"/>
      <c r="IT11" s="95"/>
      <c r="IU11" s="93" t="s">
        <v>2239</v>
      </c>
      <c r="IV11" s="94"/>
      <c r="IW11" s="95"/>
      <c r="IX11" s="93" t="s">
        <v>2240</v>
      </c>
      <c r="IY11" s="94"/>
      <c r="IZ11" s="95"/>
      <c r="JA11" s="93" t="s">
        <v>2241</v>
      </c>
      <c r="JB11" s="94"/>
      <c r="JC11" s="95"/>
      <c r="JD11" s="93" t="s">
        <v>2242</v>
      </c>
      <c r="JE11" s="94"/>
      <c r="JF11" s="94"/>
      <c r="JG11" s="82" t="s">
        <v>2243</v>
      </c>
      <c r="JH11" s="82"/>
      <c r="JI11" s="82"/>
      <c r="JJ11" s="82" t="s">
        <v>2381</v>
      </c>
      <c r="JK11" s="82"/>
      <c r="JL11" s="82"/>
      <c r="JM11" s="82" t="s">
        <v>2382</v>
      </c>
      <c r="JN11" s="82"/>
      <c r="JO11" s="82"/>
      <c r="JP11" s="82" t="s">
        <v>2383</v>
      </c>
      <c r="JQ11" s="82"/>
      <c r="JR11" s="82"/>
      <c r="JS11" s="82" t="s">
        <v>2384</v>
      </c>
      <c r="JT11" s="82"/>
      <c r="JU11" s="82"/>
      <c r="JV11" s="82" t="s">
        <v>2385</v>
      </c>
      <c r="JW11" s="82"/>
      <c r="JX11" s="82"/>
      <c r="JY11" s="82" t="s">
        <v>2386</v>
      </c>
      <c r="JZ11" s="82"/>
      <c r="KA11" s="82"/>
      <c r="KB11" s="82" t="s">
        <v>2387</v>
      </c>
      <c r="KC11" s="82"/>
      <c r="KD11" s="82"/>
      <c r="KE11" s="82" t="s">
        <v>2388</v>
      </c>
      <c r="KF11" s="82"/>
      <c r="KG11" s="82"/>
      <c r="KH11" s="82" t="s">
        <v>2389</v>
      </c>
      <c r="KI11" s="82"/>
      <c r="KJ11" s="82"/>
      <c r="KK11" s="82" t="s">
        <v>2390</v>
      </c>
      <c r="KL11" s="82"/>
      <c r="KM11" s="82"/>
      <c r="KN11" s="82" t="s">
        <v>2391</v>
      </c>
      <c r="KO11" s="82"/>
      <c r="KP11" s="82"/>
      <c r="KQ11" s="82" t="s">
        <v>2392</v>
      </c>
      <c r="KR11" s="82"/>
      <c r="KS11" s="82"/>
      <c r="KT11" s="82" t="s">
        <v>2393</v>
      </c>
      <c r="KU11" s="82"/>
      <c r="KV11" s="82"/>
      <c r="KW11" s="95" t="s">
        <v>2244</v>
      </c>
      <c r="KX11" s="82"/>
      <c r="KY11" s="82"/>
      <c r="KZ11" s="82" t="s">
        <v>2245</v>
      </c>
      <c r="LA11" s="82"/>
      <c r="LB11" s="82"/>
      <c r="LC11" s="82" t="s">
        <v>2246</v>
      </c>
      <c r="LD11" s="82"/>
      <c r="LE11" s="82"/>
      <c r="LF11" s="82" t="s">
        <v>2355</v>
      </c>
      <c r="LG11" s="82"/>
      <c r="LH11" s="82"/>
      <c r="LI11" s="82" t="s">
        <v>2247</v>
      </c>
      <c r="LJ11" s="82"/>
      <c r="LK11" s="82"/>
      <c r="LL11" s="82" t="s">
        <v>2248</v>
      </c>
      <c r="LM11" s="82"/>
      <c r="LN11" s="82"/>
      <c r="LO11" s="82" t="s">
        <v>2249</v>
      </c>
      <c r="LP11" s="82"/>
      <c r="LQ11" s="82"/>
      <c r="LR11" s="82" t="s">
        <v>2250</v>
      </c>
      <c r="LS11" s="82"/>
      <c r="LT11" s="82"/>
      <c r="LU11" s="82" t="s">
        <v>2251</v>
      </c>
      <c r="LV11" s="82"/>
      <c r="LW11" s="82"/>
      <c r="LX11" s="82" t="s">
        <v>2252</v>
      </c>
      <c r="LY11" s="82"/>
      <c r="LZ11" s="82"/>
      <c r="MA11" s="82" t="s">
        <v>2253</v>
      </c>
      <c r="MB11" s="82"/>
      <c r="MC11" s="82"/>
      <c r="MD11" s="82" t="s">
        <v>2254</v>
      </c>
      <c r="ME11" s="82"/>
      <c r="MF11" s="93"/>
      <c r="MG11" s="82" t="s">
        <v>2255</v>
      </c>
      <c r="MH11" s="82"/>
      <c r="MI11" s="82"/>
      <c r="MJ11" s="82" t="s">
        <v>2394</v>
      </c>
      <c r="MK11" s="82"/>
      <c r="ML11" s="82"/>
      <c r="MM11" s="82" t="s">
        <v>2395</v>
      </c>
      <c r="MN11" s="82"/>
      <c r="MO11" s="82"/>
      <c r="MP11" s="95" t="s">
        <v>2256</v>
      </c>
      <c r="MQ11" s="82"/>
      <c r="MR11" s="82"/>
      <c r="MS11" s="82" t="s">
        <v>2257</v>
      </c>
      <c r="MT11" s="82"/>
      <c r="MU11" s="82"/>
      <c r="MV11" s="82" t="s">
        <v>2258</v>
      </c>
      <c r="MW11" s="82"/>
      <c r="MX11" s="82"/>
      <c r="MY11" s="82" t="s">
        <v>2356</v>
      </c>
      <c r="MZ11" s="82"/>
      <c r="NA11" s="82"/>
      <c r="NB11" s="82" t="s">
        <v>2259</v>
      </c>
      <c r="NC11" s="82"/>
      <c r="ND11" s="82"/>
      <c r="NE11" s="82" t="s">
        <v>2260</v>
      </c>
      <c r="NF11" s="82"/>
      <c r="NG11" s="82"/>
      <c r="NH11" s="82" t="s">
        <v>2261</v>
      </c>
      <c r="NI11" s="82"/>
      <c r="NJ11" s="82"/>
      <c r="NK11" s="117" t="s">
        <v>2262</v>
      </c>
      <c r="NL11" s="118"/>
      <c r="NM11" s="119"/>
      <c r="NN11" s="117" t="s">
        <v>2263</v>
      </c>
      <c r="NO11" s="118"/>
      <c r="NP11" s="119"/>
      <c r="NQ11" s="117" t="s">
        <v>2264</v>
      </c>
      <c r="NR11" s="118"/>
      <c r="NS11" s="119"/>
      <c r="NT11" s="117" t="s">
        <v>2265</v>
      </c>
      <c r="NU11" s="118"/>
      <c r="NV11" s="119"/>
      <c r="NW11" s="117" t="s">
        <v>2266</v>
      </c>
      <c r="NX11" s="118"/>
      <c r="NY11" s="119"/>
      <c r="NZ11" s="117" t="s">
        <v>2267</v>
      </c>
      <c r="OA11" s="118"/>
      <c r="OB11" s="119"/>
      <c r="OC11" s="117" t="s">
        <v>2357</v>
      </c>
      <c r="OD11" s="118"/>
      <c r="OE11" s="119"/>
      <c r="OF11" s="117" t="s">
        <v>2268</v>
      </c>
      <c r="OG11" s="118"/>
      <c r="OH11" s="119"/>
      <c r="OI11" s="117" t="s">
        <v>2269</v>
      </c>
      <c r="OJ11" s="118"/>
      <c r="OK11" s="119"/>
      <c r="OL11" s="117" t="s">
        <v>2270</v>
      </c>
      <c r="OM11" s="118"/>
      <c r="ON11" s="119"/>
      <c r="OO11" s="117" t="s">
        <v>2271</v>
      </c>
      <c r="OP11" s="118"/>
      <c r="OQ11" s="119"/>
      <c r="OR11" s="117" t="s">
        <v>2272</v>
      </c>
      <c r="OS11" s="118"/>
      <c r="OT11" s="119"/>
      <c r="OU11" s="93" t="s">
        <v>2273</v>
      </c>
      <c r="OV11" s="94"/>
      <c r="OW11" s="95"/>
      <c r="OX11" s="93" t="s">
        <v>2274</v>
      </c>
      <c r="OY11" s="94"/>
      <c r="OZ11" s="95"/>
      <c r="PA11" s="93" t="s">
        <v>2275</v>
      </c>
      <c r="PB11" s="94"/>
      <c r="PC11" s="95"/>
      <c r="PD11" s="117" t="s">
        <v>2276</v>
      </c>
      <c r="PE11" s="118"/>
      <c r="PF11" s="119"/>
      <c r="PG11" s="117" t="s">
        <v>2358</v>
      </c>
      <c r="PH11" s="118"/>
      <c r="PI11" s="119"/>
      <c r="PJ11" s="93" t="s">
        <v>2277</v>
      </c>
      <c r="PK11" s="94"/>
      <c r="PL11" s="95"/>
      <c r="PM11" s="93" t="s">
        <v>2278</v>
      </c>
      <c r="PN11" s="94"/>
      <c r="PO11" s="95"/>
      <c r="PP11" s="93" t="s">
        <v>2279</v>
      </c>
      <c r="PQ11" s="94"/>
      <c r="PR11" s="95"/>
      <c r="PS11" s="95" t="s">
        <v>2280</v>
      </c>
      <c r="PT11" s="82"/>
      <c r="PU11" s="82"/>
      <c r="PV11" s="82" t="s">
        <v>2281</v>
      </c>
      <c r="PW11" s="82"/>
      <c r="PX11" s="82"/>
      <c r="PY11" s="131" t="s">
        <v>2282</v>
      </c>
      <c r="PZ11" s="132"/>
      <c r="QA11" s="133"/>
      <c r="QB11" s="82" t="s">
        <v>2283</v>
      </c>
      <c r="QC11" s="82"/>
      <c r="QD11" s="82"/>
      <c r="QE11" s="82" t="s">
        <v>2284</v>
      </c>
      <c r="QF11" s="82"/>
      <c r="QG11" s="82"/>
      <c r="QH11" s="82" t="s">
        <v>2285</v>
      </c>
      <c r="QI11" s="82"/>
      <c r="QJ11" s="82"/>
      <c r="QK11" s="82" t="s">
        <v>2359</v>
      </c>
      <c r="QL11" s="82"/>
      <c r="QM11" s="82"/>
      <c r="QN11" s="82" t="s">
        <v>2286</v>
      </c>
      <c r="QO11" s="82"/>
      <c r="QP11" s="82"/>
      <c r="QQ11" s="82" t="s">
        <v>2287</v>
      </c>
      <c r="QR11" s="82"/>
      <c r="QS11" s="82"/>
      <c r="QT11" s="117" t="s">
        <v>2288</v>
      </c>
      <c r="QU11" s="118"/>
      <c r="QV11" s="119"/>
      <c r="QW11" s="117" t="s">
        <v>2289</v>
      </c>
      <c r="QX11" s="118"/>
      <c r="QY11" s="119"/>
      <c r="QZ11" s="117" t="s">
        <v>2290</v>
      </c>
      <c r="RA11" s="118"/>
      <c r="RB11" s="118"/>
      <c r="RC11" s="82" t="s">
        <v>2360</v>
      </c>
      <c r="RD11" s="82"/>
      <c r="RE11" s="82"/>
      <c r="RF11" s="117" t="s">
        <v>2361</v>
      </c>
      <c r="RG11" s="118"/>
      <c r="RH11" s="119"/>
      <c r="RI11" s="117" t="s">
        <v>2362</v>
      </c>
      <c r="RJ11" s="118"/>
      <c r="RK11" s="119"/>
      <c r="RL11" s="117" t="s">
        <v>2363</v>
      </c>
      <c r="RM11" s="118"/>
      <c r="RN11" s="119"/>
      <c r="RO11" s="117" t="s">
        <v>2364</v>
      </c>
      <c r="RP11" s="118"/>
      <c r="RQ11" s="119"/>
      <c r="RR11" s="117" t="s">
        <v>2365</v>
      </c>
      <c r="RS11" s="118"/>
      <c r="RT11" s="119"/>
      <c r="RU11" s="117" t="s">
        <v>2366</v>
      </c>
      <c r="RV11" s="118"/>
      <c r="RW11" s="119"/>
      <c r="RX11" s="117" t="s">
        <v>2367</v>
      </c>
      <c r="RY11" s="118"/>
      <c r="RZ11" s="119"/>
      <c r="SA11" s="117" t="s">
        <v>2368</v>
      </c>
      <c r="SB11" s="118"/>
      <c r="SC11" s="118"/>
      <c r="SD11" s="118" t="s">
        <v>2369</v>
      </c>
      <c r="SE11" s="118"/>
      <c r="SF11" s="118"/>
      <c r="SG11" s="118" t="s">
        <v>2291</v>
      </c>
      <c r="SH11" s="118"/>
      <c r="SI11" s="118"/>
      <c r="SJ11" s="118" t="s">
        <v>2292</v>
      </c>
      <c r="SK11" s="118"/>
      <c r="SL11" s="118"/>
      <c r="SM11" s="82" t="s">
        <v>2293</v>
      </c>
      <c r="SN11" s="82"/>
      <c r="SO11" s="82"/>
      <c r="SP11" s="82" t="s">
        <v>2294</v>
      </c>
      <c r="SQ11" s="82"/>
      <c r="SR11" s="82"/>
      <c r="SS11" s="82" t="s">
        <v>2370</v>
      </c>
      <c r="ST11" s="82"/>
      <c r="SU11" s="82"/>
      <c r="SV11" s="82" t="s">
        <v>2295</v>
      </c>
      <c r="SW11" s="82"/>
      <c r="SX11" s="82"/>
      <c r="SY11" s="82" t="s">
        <v>2296</v>
      </c>
      <c r="SZ11" s="82"/>
      <c r="TA11" s="82"/>
      <c r="TB11" s="82" t="s">
        <v>2297</v>
      </c>
      <c r="TC11" s="82"/>
      <c r="TD11" s="82"/>
      <c r="TE11" s="82" t="s">
        <v>2298</v>
      </c>
      <c r="TF11" s="82"/>
      <c r="TG11" s="82"/>
      <c r="TH11" s="82" t="s">
        <v>2299</v>
      </c>
      <c r="TI11" s="82"/>
      <c r="TJ11" s="82"/>
      <c r="TK11" s="82" t="s">
        <v>2300</v>
      </c>
      <c r="TL11" s="82"/>
      <c r="TM11" s="82"/>
      <c r="TN11" s="82" t="s">
        <v>2301</v>
      </c>
      <c r="TO11" s="82"/>
      <c r="TP11" s="82"/>
      <c r="TQ11" s="82" t="s">
        <v>2396</v>
      </c>
      <c r="TR11" s="82"/>
      <c r="TS11" s="82"/>
      <c r="TT11" s="82" t="s">
        <v>2397</v>
      </c>
      <c r="TU11" s="82"/>
      <c r="TV11" s="82"/>
      <c r="TW11" s="82" t="s">
        <v>2398</v>
      </c>
      <c r="TX11" s="82"/>
      <c r="TY11" s="82"/>
      <c r="TZ11" s="93" t="s">
        <v>2399</v>
      </c>
      <c r="UA11" s="103"/>
      <c r="UB11" s="104"/>
      <c r="UC11" s="95" t="s">
        <v>2302</v>
      </c>
      <c r="UD11" s="82"/>
      <c r="UE11" s="82"/>
      <c r="UF11" s="82" t="s">
        <v>2303</v>
      </c>
      <c r="UG11" s="82"/>
      <c r="UH11" s="82"/>
      <c r="UI11" s="82" t="s">
        <v>2304</v>
      </c>
      <c r="UJ11" s="82"/>
      <c r="UK11" s="82"/>
      <c r="UL11" s="82" t="s">
        <v>2371</v>
      </c>
      <c r="UM11" s="82"/>
      <c r="UN11" s="82"/>
      <c r="UO11" s="82" t="s">
        <v>2305</v>
      </c>
      <c r="UP11" s="82"/>
      <c r="UQ11" s="82"/>
      <c r="UR11" s="82" t="s">
        <v>2306</v>
      </c>
      <c r="US11" s="82"/>
      <c r="UT11" s="82"/>
      <c r="UU11" s="82" t="s">
        <v>2307</v>
      </c>
      <c r="UV11" s="82"/>
      <c r="UW11" s="82"/>
      <c r="UX11" s="82" t="s">
        <v>2308</v>
      </c>
      <c r="UY11" s="82"/>
      <c r="UZ11" s="82"/>
      <c r="VA11" s="82" t="s">
        <v>2309</v>
      </c>
      <c r="VB11" s="82"/>
      <c r="VC11" s="82"/>
      <c r="VD11" s="82" t="s">
        <v>2310</v>
      </c>
      <c r="VE11" s="82"/>
      <c r="VF11" s="82"/>
      <c r="VG11" s="82" t="s">
        <v>2311</v>
      </c>
      <c r="VH11" s="82"/>
      <c r="VI11" s="82"/>
      <c r="VJ11" s="82" t="s">
        <v>2312</v>
      </c>
      <c r="VK11" s="82"/>
      <c r="VL11" s="82"/>
      <c r="VM11" s="82" t="s">
        <v>2313</v>
      </c>
      <c r="VN11" s="82"/>
      <c r="VO11" s="82"/>
      <c r="VP11" s="82" t="s">
        <v>2372</v>
      </c>
      <c r="VQ11" s="82"/>
      <c r="VR11" s="82"/>
      <c r="VS11" s="82" t="s">
        <v>2314</v>
      </c>
      <c r="VT11" s="82"/>
      <c r="VU11" s="82"/>
      <c r="VV11" s="82" t="s">
        <v>2315</v>
      </c>
      <c r="VW11" s="82"/>
      <c r="VX11" s="82"/>
      <c r="VY11" s="82" t="s">
        <v>2316</v>
      </c>
      <c r="VZ11" s="82"/>
      <c r="WA11" s="93"/>
      <c r="WB11" s="82" t="s">
        <v>2317</v>
      </c>
      <c r="WC11" s="82"/>
      <c r="WD11" s="93"/>
      <c r="WE11" s="82" t="s">
        <v>2318</v>
      </c>
      <c r="WF11" s="82"/>
      <c r="WG11" s="93"/>
      <c r="WH11" s="82" t="s">
        <v>2319</v>
      </c>
      <c r="WI11" s="82"/>
      <c r="WJ11" s="93"/>
      <c r="WK11" s="93" t="s">
        <v>2320</v>
      </c>
      <c r="WL11" s="103"/>
      <c r="WM11" s="103"/>
      <c r="WN11" s="93" t="s">
        <v>2321</v>
      </c>
      <c r="WO11" s="94"/>
      <c r="WP11" s="95"/>
      <c r="WQ11" s="93" t="s">
        <v>2322</v>
      </c>
      <c r="WR11" s="94"/>
      <c r="WS11" s="95"/>
      <c r="WT11" s="93" t="s">
        <v>2373</v>
      </c>
      <c r="WU11" s="94"/>
      <c r="WV11" s="95"/>
      <c r="WW11" s="93" t="s">
        <v>2323</v>
      </c>
      <c r="WX11" s="94"/>
      <c r="WY11" s="95"/>
      <c r="WZ11" s="93" t="s">
        <v>2324</v>
      </c>
      <c r="XA11" s="94"/>
      <c r="XB11" s="95"/>
      <c r="XC11" s="93" t="s">
        <v>2325</v>
      </c>
      <c r="XD11" s="94"/>
      <c r="XE11" s="95"/>
      <c r="XF11" s="93" t="s">
        <v>2326</v>
      </c>
      <c r="XG11" s="94"/>
      <c r="XH11" s="95"/>
      <c r="XI11" s="93" t="s">
        <v>2327</v>
      </c>
      <c r="XJ11" s="94"/>
      <c r="XK11" s="95"/>
      <c r="XL11" s="93" t="s">
        <v>2328</v>
      </c>
      <c r="XM11" s="94"/>
      <c r="XN11" s="95"/>
      <c r="XO11" s="93" t="s">
        <v>2329</v>
      </c>
      <c r="XP11" s="94"/>
      <c r="XQ11" s="95"/>
      <c r="XR11" s="93" t="s">
        <v>2330</v>
      </c>
      <c r="XS11" s="94"/>
      <c r="XT11" s="95"/>
      <c r="XU11" s="93" t="s">
        <v>2331</v>
      </c>
      <c r="XV11" s="94"/>
      <c r="XW11" s="95"/>
      <c r="XX11" s="93" t="s">
        <v>2374</v>
      </c>
      <c r="XY11" s="94"/>
      <c r="XZ11" s="95"/>
      <c r="YA11" s="93" t="s">
        <v>2332</v>
      </c>
      <c r="YB11" s="94"/>
      <c r="YC11" s="95"/>
      <c r="YD11" s="93" t="s">
        <v>2333</v>
      </c>
      <c r="YE11" s="94"/>
      <c r="YF11" s="95"/>
      <c r="YG11" s="93" t="s">
        <v>2334</v>
      </c>
      <c r="YH11" s="94"/>
      <c r="YI11" s="95"/>
      <c r="YJ11" s="93" t="s">
        <v>2335</v>
      </c>
      <c r="YK11" s="94"/>
      <c r="YL11" s="95"/>
      <c r="YM11" s="93" t="s">
        <v>2336</v>
      </c>
      <c r="YN11" s="94"/>
      <c r="YO11" s="94"/>
      <c r="YP11" s="82" t="s">
        <v>2400</v>
      </c>
      <c r="YQ11" s="82"/>
      <c r="YR11" s="82"/>
      <c r="YS11" s="82" t="s">
        <v>2401</v>
      </c>
      <c r="YT11" s="82"/>
      <c r="YU11" s="82"/>
      <c r="YV11" s="82" t="s">
        <v>2402</v>
      </c>
      <c r="YW11" s="82"/>
      <c r="YX11" s="82"/>
      <c r="YY11" s="82" t="s">
        <v>2403</v>
      </c>
      <c r="YZ11" s="82"/>
      <c r="ZA11" s="82"/>
      <c r="ZB11" s="82" t="s">
        <v>2404</v>
      </c>
      <c r="ZC11" s="82"/>
      <c r="ZD11" s="82"/>
      <c r="ZE11" s="82" t="s">
        <v>2405</v>
      </c>
      <c r="ZF11" s="82"/>
      <c r="ZG11" s="82"/>
      <c r="ZH11" s="82" t="s">
        <v>2406</v>
      </c>
      <c r="ZI11" s="82"/>
      <c r="ZJ11" s="82"/>
      <c r="ZK11" s="82" t="s">
        <v>2407</v>
      </c>
      <c r="ZL11" s="82"/>
      <c r="ZM11" s="82"/>
      <c r="ZN11" s="82" t="s">
        <v>2408</v>
      </c>
      <c r="ZO11" s="82"/>
      <c r="ZP11" s="82"/>
      <c r="ZQ11" s="82" t="s">
        <v>2409</v>
      </c>
      <c r="ZR11" s="82"/>
      <c r="ZS11" s="82"/>
      <c r="ZT11" s="82" t="s">
        <v>2410</v>
      </c>
      <c r="ZU11" s="82"/>
      <c r="ZV11" s="82"/>
      <c r="ZW11" s="82" t="s">
        <v>2411</v>
      </c>
      <c r="ZX11" s="82"/>
      <c r="ZY11" s="82"/>
      <c r="ZZ11" s="82" t="s">
        <v>2412</v>
      </c>
      <c r="AAA11" s="82"/>
      <c r="AAB11" s="82"/>
      <c r="AAC11" s="82" t="s">
        <v>2413</v>
      </c>
      <c r="AAD11" s="82"/>
      <c r="AAE11" s="82"/>
    </row>
    <row r="12" spans="1:707" ht="124.9" customHeight="1" thickBot="1">
      <c r="A12" s="72"/>
      <c r="B12" s="72"/>
      <c r="C12" s="80" t="s">
        <v>2414</v>
      </c>
      <c r="D12" s="81"/>
      <c r="E12" s="88"/>
      <c r="F12" s="80" t="s">
        <v>2418</v>
      </c>
      <c r="G12" s="81"/>
      <c r="H12" s="88"/>
      <c r="I12" s="80" t="s">
        <v>2422</v>
      </c>
      <c r="J12" s="81"/>
      <c r="K12" s="88"/>
      <c r="L12" s="80" t="s">
        <v>2424</v>
      </c>
      <c r="M12" s="81"/>
      <c r="N12" s="88"/>
      <c r="O12" s="80" t="s">
        <v>2428</v>
      </c>
      <c r="P12" s="81"/>
      <c r="Q12" s="88"/>
      <c r="R12" s="80" t="s">
        <v>2432</v>
      </c>
      <c r="S12" s="81"/>
      <c r="T12" s="88"/>
      <c r="U12" s="80" t="s">
        <v>2433</v>
      </c>
      <c r="V12" s="81"/>
      <c r="W12" s="88"/>
      <c r="X12" s="80" t="s">
        <v>2437</v>
      </c>
      <c r="Y12" s="81"/>
      <c r="Z12" s="88"/>
      <c r="AA12" s="80" t="s">
        <v>2441</v>
      </c>
      <c r="AB12" s="81"/>
      <c r="AC12" s="88"/>
      <c r="AD12" s="80" t="s">
        <v>2445</v>
      </c>
      <c r="AE12" s="81"/>
      <c r="AF12" s="88"/>
      <c r="AG12" s="80" t="s">
        <v>2449</v>
      </c>
      <c r="AH12" s="81"/>
      <c r="AI12" s="88"/>
      <c r="AJ12" s="80" t="s">
        <v>2453</v>
      </c>
      <c r="AK12" s="81"/>
      <c r="AL12" s="88"/>
      <c r="AM12" s="80" t="s">
        <v>2457</v>
      </c>
      <c r="AN12" s="81"/>
      <c r="AO12" s="88"/>
      <c r="AP12" s="111" t="s">
        <v>2461</v>
      </c>
      <c r="AQ12" s="112"/>
      <c r="AR12" s="113"/>
      <c r="AS12" s="134" t="s">
        <v>2465</v>
      </c>
      <c r="AT12" s="135"/>
      <c r="AU12" s="136"/>
      <c r="AV12" s="111" t="s">
        <v>2469</v>
      </c>
      <c r="AW12" s="112"/>
      <c r="AX12" s="113"/>
      <c r="AY12" s="80" t="s">
        <v>2473</v>
      </c>
      <c r="AZ12" s="81"/>
      <c r="BA12" s="88"/>
      <c r="BB12" s="80" t="s">
        <v>2477</v>
      </c>
      <c r="BC12" s="81"/>
      <c r="BD12" s="88"/>
      <c r="BE12" s="80" t="s">
        <v>2480</v>
      </c>
      <c r="BF12" s="81"/>
      <c r="BG12" s="88"/>
      <c r="BH12" s="80" t="s">
        <v>2484</v>
      </c>
      <c r="BI12" s="81"/>
      <c r="BJ12" s="88"/>
      <c r="BK12" s="80" t="s">
        <v>2488</v>
      </c>
      <c r="BL12" s="81"/>
      <c r="BM12" s="88"/>
      <c r="BN12" s="80" t="s">
        <v>2491</v>
      </c>
      <c r="BO12" s="81"/>
      <c r="BP12" s="88"/>
      <c r="BQ12" s="80" t="s">
        <v>2495</v>
      </c>
      <c r="BR12" s="81"/>
      <c r="BS12" s="88"/>
      <c r="BT12" s="80" t="s">
        <v>2499</v>
      </c>
      <c r="BU12" s="81"/>
      <c r="BV12" s="88"/>
      <c r="BW12" s="80" t="s">
        <v>2503</v>
      </c>
      <c r="BX12" s="81"/>
      <c r="BY12" s="88"/>
      <c r="BZ12" s="80" t="s">
        <v>2504</v>
      </c>
      <c r="CA12" s="81"/>
      <c r="CB12" s="88"/>
      <c r="CC12" s="80" t="s">
        <v>2505</v>
      </c>
      <c r="CD12" s="81"/>
      <c r="CE12" s="88"/>
      <c r="CF12" s="80" t="s">
        <v>2509</v>
      </c>
      <c r="CG12" s="81"/>
      <c r="CH12" s="88"/>
      <c r="CI12" s="80" t="s">
        <v>2513</v>
      </c>
      <c r="CJ12" s="81"/>
      <c r="CK12" s="88"/>
      <c r="CL12" s="80" t="s">
        <v>2517</v>
      </c>
      <c r="CM12" s="81"/>
      <c r="CN12" s="88"/>
      <c r="CO12" s="80" t="s">
        <v>2521</v>
      </c>
      <c r="CP12" s="81"/>
      <c r="CQ12" s="88"/>
      <c r="CR12" s="80" t="s">
        <v>2524</v>
      </c>
      <c r="CS12" s="81"/>
      <c r="CT12" s="88"/>
      <c r="CU12" s="80" t="s">
        <v>2528</v>
      </c>
      <c r="CV12" s="81"/>
      <c r="CW12" s="88"/>
      <c r="CX12" s="80" t="s">
        <v>2529</v>
      </c>
      <c r="CY12" s="81"/>
      <c r="CZ12" s="88"/>
      <c r="DA12" s="80" t="s">
        <v>2530</v>
      </c>
      <c r="DB12" s="81"/>
      <c r="DC12" s="88"/>
      <c r="DD12" s="80" t="s">
        <v>2534</v>
      </c>
      <c r="DE12" s="81"/>
      <c r="DF12" s="88"/>
      <c r="DG12" s="80" t="s">
        <v>2535</v>
      </c>
      <c r="DH12" s="81"/>
      <c r="DI12" s="88"/>
      <c r="DJ12" s="111" t="s">
        <v>1729</v>
      </c>
      <c r="DK12" s="112"/>
      <c r="DL12" s="113"/>
      <c r="DM12" s="80" t="s">
        <v>2538</v>
      </c>
      <c r="DN12" s="81"/>
      <c r="DO12" s="88"/>
      <c r="DP12" s="80" t="s">
        <v>2539</v>
      </c>
      <c r="DQ12" s="81"/>
      <c r="DR12" s="88"/>
      <c r="DS12" s="80" t="s">
        <v>2543</v>
      </c>
      <c r="DT12" s="81"/>
      <c r="DU12" s="88"/>
      <c r="DV12" s="80" t="s">
        <v>2547</v>
      </c>
      <c r="DW12" s="81"/>
      <c r="DX12" s="88"/>
      <c r="DY12" s="80" t="s">
        <v>2551</v>
      </c>
      <c r="DZ12" s="81"/>
      <c r="EA12" s="88"/>
      <c r="EB12" s="80" t="s">
        <v>2555</v>
      </c>
      <c r="EC12" s="81"/>
      <c r="ED12" s="88"/>
      <c r="EE12" s="80" t="s">
        <v>2559</v>
      </c>
      <c r="EF12" s="81"/>
      <c r="EG12" s="88"/>
      <c r="EH12" s="80" t="s">
        <v>2561</v>
      </c>
      <c r="EI12" s="81"/>
      <c r="EJ12" s="88"/>
      <c r="EK12" s="80" t="s">
        <v>2565</v>
      </c>
      <c r="EL12" s="81"/>
      <c r="EM12" s="88"/>
      <c r="EN12" s="80" t="s">
        <v>2568</v>
      </c>
      <c r="EO12" s="81"/>
      <c r="EP12" s="88"/>
      <c r="EQ12" s="111" t="s">
        <v>2569</v>
      </c>
      <c r="ER12" s="112"/>
      <c r="ES12" s="113"/>
      <c r="ET12" s="80" t="s">
        <v>2573</v>
      </c>
      <c r="EU12" s="81"/>
      <c r="EV12" s="88"/>
      <c r="EW12" s="111" t="s">
        <v>2575</v>
      </c>
      <c r="EX12" s="112"/>
      <c r="EY12" s="113"/>
      <c r="EZ12" s="80" t="s">
        <v>2576</v>
      </c>
      <c r="FA12" s="81"/>
      <c r="FB12" s="88"/>
      <c r="FC12" s="111" t="s">
        <v>2577</v>
      </c>
      <c r="FD12" s="112"/>
      <c r="FE12" s="113"/>
      <c r="FF12" s="80" t="s">
        <v>2579</v>
      </c>
      <c r="FG12" s="81"/>
      <c r="FH12" s="88"/>
      <c r="FI12" s="80" t="s">
        <v>2583</v>
      </c>
      <c r="FJ12" s="81"/>
      <c r="FK12" s="88"/>
      <c r="FL12" s="111" t="s">
        <v>2587</v>
      </c>
      <c r="FM12" s="112"/>
      <c r="FN12" s="113"/>
      <c r="FO12" s="80" t="s">
        <v>2591</v>
      </c>
      <c r="FP12" s="81"/>
      <c r="FQ12" s="88"/>
      <c r="FR12" s="80" t="s">
        <v>2595</v>
      </c>
      <c r="FS12" s="81"/>
      <c r="FT12" s="88"/>
      <c r="FU12" s="80" t="s">
        <v>2599</v>
      </c>
      <c r="FV12" s="81"/>
      <c r="FW12" s="88"/>
      <c r="FX12" s="80" t="s">
        <v>2603</v>
      </c>
      <c r="FY12" s="81"/>
      <c r="FZ12" s="88"/>
      <c r="GA12" s="80" t="s">
        <v>2606</v>
      </c>
      <c r="GB12" s="81"/>
      <c r="GC12" s="88"/>
      <c r="GD12" s="80" t="s">
        <v>2610</v>
      </c>
      <c r="GE12" s="81"/>
      <c r="GF12" s="88"/>
      <c r="GG12" s="80" t="s">
        <v>2614</v>
      </c>
      <c r="GH12" s="81"/>
      <c r="GI12" s="88"/>
      <c r="GJ12" s="111" t="s">
        <v>2618</v>
      </c>
      <c r="GK12" s="112"/>
      <c r="GL12" s="113"/>
      <c r="GM12" s="111" t="s">
        <v>2622</v>
      </c>
      <c r="GN12" s="112"/>
      <c r="GO12" s="113"/>
      <c r="GP12" s="80" t="s">
        <v>2626</v>
      </c>
      <c r="GQ12" s="81"/>
      <c r="GR12" s="88"/>
      <c r="GS12" s="111" t="s">
        <v>2627</v>
      </c>
      <c r="GT12" s="112"/>
      <c r="GU12" s="113"/>
      <c r="GV12" s="80" t="s">
        <v>2631</v>
      </c>
      <c r="GW12" s="81"/>
      <c r="GX12" s="88"/>
      <c r="GY12" s="80" t="s">
        <v>2635</v>
      </c>
      <c r="GZ12" s="81"/>
      <c r="HA12" s="88"/>
      <c r="HB12" s="80" t="s">
        <v>2639</v>
      </c>
      <c r="HC12" s="81"/>
      <c r="HD12" s="88"/>
      <c r="HE12" s="80" t="s">
        <v>2643</v>
      </c>
      <c r="HF12" s="81"/>
      <c r="HG12" s="88"/>
      <c r="HH12" s="80" t="s">
        <v>2647</v>
      </c>
      <c r="HI12" s="81"/>
      <c r="HJ12" s="88"/>
      <c r="HK12" s="80" t="s">
        <v>2651</v>
      </c>
      <c r="HL12" s="81"/>
      <c r="HM12" s="88"/>
      <c r="HN12" s="114" t="s">
        <v>2652</v>
      </c>
      <c r="HO12" s="115"/>
      <c r="HP12" s="116"/>
      <c r="HQ12" s="114" t="s">
        <v>2655</v>
      </c>
      <c r="HR12" s="115"/>
      <c r="HS12" s="116"/>
      <c r="HT12" s="114" t="s">
        <v>2658</v>
      </c>
      <c r="HU12" s="115"/>
      <c r="HV12" s="116"/>
      <c r="HW12" s="114" t="s">
        <v>2661</v>
      </c>
      <c r="HX12" s="115"/>
      <c r="HY12" s="116"/>
      <c r="HZ12" s="125" t="s">
        <v>2664</v>
      </c>
      <c r="IA12" s="126"/>
      <c r="IB12" s="127"/>
      <c r="IC12" s="114" t="s">
        <v>2667</v>
      </c>
      <c r="ID12" s="115"/>
      <c r="IE12" s="116"/>
      <c r="IF12" s="114" t="s">
        <v>2669</v>
      </c>
      <c r="IG12" s="115"/>
      <c r="IH12" s="116"/>
      <c r="II12" s="114" t="s">
        <v>2672</v>
      </c>
      <c r="IJ12" s="115"/>
      <c r="IK12" s="116"/>
      <c r="IL12" s="125" t="s">
        <v>2675</v>
      </c>
      <c r="IM12" s="159"/>
      <c r="IN12" s="49"/>
      <c r="IO12" s="125" t="s">
        <v>2676</v>
      </c>
      <c r="IP12" s="126"/>
      <c r="IQ12" s="127"/>
      <c r="IR12" s="125" t="s">
        <v>2680</v>
      </c>
      <c r="IS12" s="126"/>
      <c r="IT12" s="127"/>
      <c r="IU12" s="114" t="s">
        <v>2681</v>
      </c>
      <c r="IV12" s="115"/>
      <c r="IW12" s="116"/>
      <c r="IX12" s="125" t="s">
        <v>2683</v>
      </c>
      <c r="IY12" s="126"/>
      <c r="IZ12" s="127"/>
      <c r="JA12" s="125" t="s">
        <v>2684</v>
      </c>
      <c r="JB12" s="126"/>
      <c r="JC12" s="127"/>
      <c r="JD12" s="114" t="s">
        <v>2685</v>
      </c>
      <c r="JE12" s="115"/>
      <c r="JF12" s="116"/>
      <c r="JG12" s="114" t="s">
        <v>2689</v>
      </c>
      <c r="JH12" s="115"/>
      <c r="JI12" s="116"/>
      <c r="JJ12" s="114" t="s">
        <v>2692</v>
      </c>
      <c r="JK12" s="115"/>
      <c r="JL12" s="116"/>
      <c r="JM12" s="125" t="s">
        <v>2696</v>
      </c>
      <c r="JN12" s="126"/>
      <c r="JO12" s="127"/>
      <c r="JP12" s="114" t="s">
        <v>2700</v>
      </c>
      <c r="JQ12" s="115"/>
      <c r="JR12" s="116"/>
      <c r="JS12" s="114" t="s">
        <v>2701</v>
      </c>
      <c r="JT12" s="115"/>
      <c r="JU12" s="116"/>
      <c r="JV12" s="114" t="s">
        <v>2704</v>
      </c>
      <c r="JW12" s="115"/>
      <c r="JX12" s="116"/>
      <c r="JY12" s="156" t="s">
        <v>2709</v>
      </c>
      <c r="JZ12" s="70"/>
      <c r="KA12" s="69"/>
      <c r="KB12" s="80" t="s">
        <v>2710</v>
      </c>
      <c r="KC12" s="81"/>
      <c r="KD12" s="88"/>
      <c r="KE12" s="80" t="s">
        <v>2714</v>
      </c>
      <c r="KF12" s="81"/>
      <c r="KG12" s="88"/>
      <c r="KH12" s="80" t="s">
        <v>2715</v>
      </c>
      <c r="KI12" s="81"/>
      <c r="KJ12" s="88"/>
      <c r="KK12" s="80" t="s">
        <v>2716</v>
      </c>
      <c r="KL12" s="81"/>
      <c r="KM12" s="88"/>
      <c r="KN12" s="111" t="s">
        <v>2718</v>
      </c>
      <c r="KO12" s="112"/>
      <c r="KP12" s="113"/>
      <c r="KQ12" s="111" t="s">
        <v>2722</v>
      </c>
      <c r="KR12" s="112"/>
      <c r="KS12" s="113"/>
      <c r="KT12" s="80" t="s">
        <v>2724</v>
      </c>
      <c r="KU12" s="81"/>
      <c r="KV12" s="88"/>
      <c r="KW12" s="80" t="s">
        <v>2741</v>
      </c>
      <c r="KX12" s="81"/>
      <c r="KY12" s="88"/>
      <c r="KZ12" s="80" t="s">
        <v>2745</v>
      </c>
      <c r="LA12" s="81"/>
      <c r="LB12" s="88"/>
      <c r="LC12" s="114" t="s">
        <v>2749</v>
      </c>
      <c r="LD12" s="115"/>
      <c r="LE12" s="116"/>
      <c r="LF12" s="114" t="s">
        <v>2752</v>
      </c>
      <c r="LG12" s="115"/>
      <c r="LH12" s="116"/>
      <c r="LI12" s="114" t="s">
        <v>2755</v>
      </c>
      <c r="LJ12" s="115"/>
      <c r="LK12" s="116"/>
      <c r="LL12" s="114" t="s">
        <v>2758</v>
      </c>
      <c r="LM12" s="115"/>
      <c r="LN12" s="116"/>
      <c r="LO12" s="125" t="s">
        <v>2759</v>
      </c>
      <c r="LP12" s="126"/>
      <c r="LQ12" s="127"/>
      <c r="LR12" s="114" t="s">
        <v>2760</v>
      </c>
      <c r="LS12" s="115"/>
      <c r="LT12" s="116"/>
      <c r="LU12" s="114" t="s">
        <v>2763</v>
      </c>
      <c r="LV12" s="115"/>
      <c r="LW12" s="116"/>
      <c r="LX12" s="114" t="s">
        <v>2766</v>
      </c>
      <c r="LY12" s="115"/>
      <c r="LZ12" s="116"/>
      <c r="MA12" s="114" t="s">
        <v>2767</v>
      </c>
      <c r="MB12" s="115"/>
      <c r="MC12" s="116"/>
      <c r="MD12" s="125" t="s">
        <v>2770</v>
      </c>
      <c r="ME12" s="126"/>
      <c r="MF12" s="127"/>
      <c r="MG12" s="114" t="s">
        <v>2773</v>
      </c>
      <c r="MH12" s="115"/>
      <c r="MI12" s="116"/>
      <c r="MJ12" s="114" t="s">
        <v>2777</v>
      </c>
      <c r="MK12" s="115"/>
      <c r="ML12" s="115"/>
      <c r="MM12" s="68" t="s">
        <v>2647</v>
      </c>
      <c r="MN12" s="68"/>
      <c r="MO12" s="68"/>
      <c r="MP12" s="111" t="s">
        <v>2792</v>
      </c>
      <c r="MQ12" s="112"/>
      <c r="MR12" s="113"/>
      <c r="MS12" s="80" t="s">
        <v>2793</v>
      </c>
      <c r="MT12" s="81"/>
      <c r="MU12" s="88"/>
      <c r="MV12" s="80" t="s">
        <v>2797</v>
      </c>
      <c r="MW12" s="81"/>
      <c r="MX12" s="88"/>
      <c r="MY12" s="111" t="s">
        <v>2801</v>
      </c>
      <c r="MZ12" s="112"/>
      <c r="NA12" s="113"/>
      <c r="NB12" s="80" t="s">
        <v>2805</v>
      </c>
      <c r="NC12" s="81"/>
      <c r="ND12" s="88"/>
      <c r="NE12" s="80" t="s">
        <v>2806</v>
      </c>
      <c r="NF12" s="81"/>
      <c r="NG12" s="88"/>
      <c r="NH12" s="80" t="s">
        <v>2810</v>
      </c>
      <c r="NI12" s="81"/>
      <c r="NJ12" s="88"/>
      <c r="NK12" s="80" t="s">
        <v>2814</v>
      </c>
      <c r="NL12" s="81"/>
      <c r="NM12" s="88"/>
      <c r="NN12" s="80" t="s">
        <v>2815</v>
      </c>
      <c r="NO12" s="81"/>
      <c r="NP12" s="88"/>
      <c r="NQ12" s="80" t="s">
        <v>2819</v>
      </c>
      <c r="NR12" s="81"/>
      <c r="NS12" s="88"/>
      <c r="NT12" s="80" t="s">
        <v>2823</v>
      </c>
      <c r="NU12" s="81"/>
      <c r="NV12" s="88"/>
      <c r="NW12" s="80" t="s">
        <v>2827</v>
      </c>
      <c r="NX12" s="81"/>
      <c r="NY12" s="88"/>
      <c r="NZ12" s="80" t="s">
        <v>2831</v>
      </c>
      <c r="OA12" s="81"/>
      <c r="OB12" s="88"/>
      <c r="OC12" s="80" t="s">
        <v>2835</v>
      </c>
      <c r="OD12" s="81"/>
      <c r="OE12" s="88"/>
      <c r="OF12" s="80" t="s">
        <v>2839</v>
      </c>
      <c r="OG12" s="81"/>
      <c r="OH12" s="88"/>
      <c r="OI12" s="111" t="s">
        <v>2843</v>
      </c>
      <c r="OJ12" s="112"/>
      <c r="OK12" s="113"/>
      <c r="OL12" s="80" t="s">
        <v>2847</v>
      </c>
      <c r="OM12" s="81"/>
      <c r="ON12" s="88"/>
      <c r="OO12" s="80" t="s">
        <v>2851</v>
      </c>
      <c r="OP12" s="81"/>
      <c r="OQ12" s="88"/>
      <c r="OR12" s="114" t="s">
        <v>2855</v>
      </c>
      <c r="OS12" s="115"/>
      <c r="OT12" s="116"/>
      <c r="OU12" s="80" t="s">
        <v>2858</v>
      </c>
      <c r="OV12" s="81"/>
      <c r="OW12" s="88"/>
      <c r="OX12" s="114" t="s">
        <v>2862</v>
      </c>
      <c r="OY12" s="115"/>
      <c r="OZ12" s="116"/>
      <c r="PA12" s="114" t="s">
        <v>2865</v>
      </c>
      <c r="PB12" s="115"/>
      <c r="PC12" s="116"/>
      <c r="PD12" s="114" t="s">
        <v>2868</v>
      </c>
      <c r="PE12" s="115"/>
      <c r="PF12" s="116"/>
      <c r="PG12" s="114" t="s">
        <v>2871</v>
      </c>
      <c r="PH12" s="115"/>
      <c r="PI12" s="116"/>
      <c r="PJ12" s="114" t="s">
        <v>2874</v>
      </c>
      <c r="PK12" s="115"/>
      <c r="PL12" s="116"/>
      <c r="PM12" s="114" t="s">
        <v>2877</v>
      </c>
      <c r="PN12" s="115"/>
      <c r="PO12" s="116"/>
      <c r="PP12" s="114" t="s">
        <v>2878</v>
      </c>
      <c r="PQ12" s="115"/>
      <c r="PR12" s="116"/>
      <c r="PS12" s="80" t="s">
        <v>2881</v>
      </c>
      <c r="PT12" s="81"/>
      <c r="PU12" s="88"/>
      <c r="PV12" s="80" t="s">
        <v>2885</v>
      </c>
      <c r="PW12" s="81"/>
      <c r="PX12" s="88"/>
      <c r="PY12" s="80" t="s">
        <v>2887</v>
      </c>
      <c r="PZ12" s="81"/>
      <c r="QA12" s="88"/>
      <c r="QB12" s="80" t="s">
        <v>2891</v>
      </c>
      <c r="QC12" s="81"/>
      <c r="QD12" s="88"/>
      <c r="QE12" s="80" t="s">
        <v>2895</v>
      </c>
      <c r="QF12" s="81"/>
      <c r="QG12" s="88"/>
      <c r="QH12" s="80" t="s">
        <v>2899</v>
      </c>
      <c r="QI12" s="81"/>
      <c r="QJ12" s="88"/>
      <c r="QK12" s="80" t="s">
        <v>2903</v>
      </c>
      <c r="QL12" s="81"/>
      <c r="QM12" s="88"/>
      <c r="QN12" s="80" t="s">
        <v>2910</v>
      </c>
      <c r="QO12" s="81"/>
      <c r="QP12" s="88"/>
      <c r="QQ12" s="80" t="s">
        <v>2911</v>
      </c>
      <c r="QR12" s="81"/>
      <c r="QS12" s="88"/>
      <c r="QT12" s="80" t="s">
        <v>2914</v>
      </c>
      <c r="QU12" s="81"/>
      <c r="QV12" s="88"/>
      <c r="QW12" s="80" t="s">
        <v>2918</v>
      </c>
      <c r="QX12" s="81"/>
      <c r="QY12" s="88"/>
      <c r="QZ12" s="80" t="s">
        <v>2922</v>
      </c>
      <c r="RA12" s="81"/>
      <c r="RB12" s="88"/>
      <c r="RC12" s="80" t="s">
        <v>2926</v>
      </c>
      <c r="RD12" s="81"/>
      <c r="RE12" s="88"/>
      <c r="RF12" s="80" t="s">
        <v>2929</v>
      </c>
      <c r="RG12" s="81"/>
      <c r="RH12" s="88"/>
      <c r="RI12" s="80" t="s">
        <v>2931</v>
      </c>
      <c r="RJ12" s="81"/>
      <c r="RK12" s="88"/>
      <c r="RL12" s="80" t="s">
        <v>2935</v>
      </c>
      <c r="RM12" s="81"/>
      <c r="RN12" s="88"/>
      <c r="RO12" s="80" t="s">
        <v>2939</v>
      </c>
      <c r="RP12" s="81"/>
      <c r="RQ12" s="88"/>
      <c r="RR12" s="80" t="s">
        <v>2943</v>
      </c>
      <c r="RS12" s="81"/>
      <c r="RT12" s="88"/>
      <c r="RU12" s="80" t="s">
        <v>2945</v>
      </c>
      <c r="RV12" s="81"/>
      <c r="RW12" s="88"/>
      <c r="RX12" s="80" t="s">
        <v>2949</v>
      </c>
      <c r="RY12" s="81"/>
      <c r="RZ12" s="88"/>
      <c r="SA12" s="80" t="s">
        <v>2953</v>
      </c>
      <c r="SB12" s="81"/>
      <c r="SC12" s="88"/>
      <c r="SD12" s="80" t="s">
        <v>2957</v>
      </c>
      <c r="SE12" s="81"/>
      <c r="SF12" s="88"/>
      <c r="SG12" s="80" t="s">
        <v>2961</v>
      </c>
      <c r="SH12" s="81"/>
      <c r="SI12" s="88"/>
      <c r="SJ12" s="80" t="s">
        <v>2965</v>
      </c>
      <c r="SK12" s="81"/>
      <c r="SL12" s="88"/>
      <c r="SM12" s="80" t="s">
        <v>2968</v>
      </c>
      <c r="SN12" s="81"/>
      <c r="SO12" s="88"/>
      <c r="SP12" s="80" t="s">
        <v>2972</v>
      </c>
      <c r="SQ12" s="81"/>
      <c r="SR12" s="88"/>
      <c r="SS12" s="80" t="s">
        <v>2976</v>
      </c>
      <c r="ST12" s="81"/>
      <c r="SU12" s="88"/>
      <c r="SV12" s="80" t="s">
        <v>2977</v>
      </c>
      <c r="SW12" s="81"/>
      <c r="SX12" s="88"/>
      <c r="SY12" s="80" t="s">
        <v>2981</v>
      </c>
      <c r="SZ12" s="81"/>
      <c r="TA12" s="88"/>
      <c r="TB12" s="80" t="s">
        <v>2985</v>
      </c>
      <c r="TC12" s="81"/>
      <c r="TD12" s="88"/>
      <c r="TE12" s="80" t="s">
        <v>2988</v>
      </c>
      <c r="TF12" s="81"/>
      <c r="TG12" s="88"/>
      <c r="TH12" s="80" t="s">
        <v>2992</v>
      </c>
      <c r="TI12" s="81"/>
      <c r="TJ12" s="88"/>
      <c r="TK12" s="80" t="s">
        <v>2996</v>
      </c>
      <c r="TL12" s="81"/>
      <c r="TM12" s="88"/>
      <c r="TN12" s="80" t="s">
        <v>3000</v>
      </c>
      <c r="TO12" s="81"/>
      <c r="TP12" s="88"/>
      <c r="TQ12" s="80" t="s">
        <v>3004</v>
      </c>
      <c r="TR12" s="81"/>
      <c r="TS12" s="88"/>
      <c r="TT12" s="80" t="s">
        <v>3008</v>
      </c>
      <c r="TU12" s="81"/>
      <c r="TV12" s="88"/>
      <c r="TW12" s="80" t="s">
        <v>2029</v>
      </c>
      <c r="TX12" s="81"/>
      <c r="TY12" s="88"/>
      <c r="TZ12" s="80" t="s">
        <v>3013</v>
      </c>
      <c r="UA12" s="81"/>
      <c r="UB12" s="88"/>
      <c r="UC12" s="80" t="s">
        <v>3024</v>
      </c>
      <c r="UD12" s="81"/>
      <c r="UE12" s="88"/>
      <c r="UF12" s="80" t="s">
        <v>3028</v>
      </c>
      <c r="UG12" s="81"/>
      <c r="UH12" s="88"/>
      <c r="UI12" s="80" t="s">
        <v>3032</v>
      </c>
      <c r="UJ12" s="81"/>
      <c r="UK12" s="88"/>
      <c r="UL12" s="80" t="s">
        <v>3036</v>
      </c>
      <c r="UM12" s="81"/>
      <c r="UN12" s="88"/>
      <c r="UO12" s="80" t="s">
        <v>3040</v>
      </c>
      <c r="UP12" s="81"/>
      <c r="UQ12" s="88"/>
      <c r="UR12" s="80" t="s">
        <v>3044</v>
      </c>
      <c r="US12" s="81"/>
      <c r="UT12" s="88"/>
      <c r="UU12" s="80" t="s">
        <v>3048</v>
      </c>
      <c r="UV12" s="81"/>
      <c r="UW12" s="88"/>
      <c r="UX12" s="80" t="s">
        <v>3052</v>
      </c>
      <c r="UY12" s="81"/>
      <c r="UZ12" s="88"/>
      <c r="VA12" s="80" t="s">
        <v>3056</v>
      </c>
      <c r="VB12" s="81"/>
      <c r="VC12" s="88"/>
      <c r="VD12" s="80" t="s">
        <v>3060</v>
      </c>
      <c r="VE12" s="81"/>
      <c r="VF12" s="88"/>
      <c r="VG12" s="80" t="s">
        <v>3063</v>
      </c>
      <c r="VH12" s="81"/>
      <c r="VI12" s="88"/>
      <c r="VJ12" s="80" t="s">
        <v>3067</v>
      </c>
      <c r="VK12" s="81"/>
      <c r="VL12" s="88"/>
      <c r="VM12" s="80" t="s">
        <v>3071</v>
      </c>
      <c r="VN12" s="81"/>
      <c r="VO12" s="88"/>
      <c r="VP12" s="80" t="s">
        <v>3073</v>
      </c>
      <c r="VQ12" s="81"/>
      <c r="VR12" s="88"/>
      <c r="VS12" s="80" t="s">
        <v>3075</v>
      </c>
      <c r="VT12" s="81"/>
      <c r="VU12" s="88"/>
      <c r="VV12" s="80" t="s">
        <v>3079</v>
      </c>
      <c r="VW12" s="81"/>
      <c r="VX12" s="88"/>
      <c r="VY12" s="80" t="s">
        <v>1729</v>
      </c>
      <c r="VZ12" s="81"/>
      <c r="WA12" s="88"/>
      <c r="WB12" s="80" t="s">
        <v>3084</v>
      </c>
      <c r="WC12" s="81"/>
      <c r="WD12" s="88"/>
      <c r="WE12" s="80" t="s">
        <v>3088</v>
      </c>
      <c r="WF12" s="81"/>
      <c r="WG12" s="88"/>
      <c r="WH12" s="80" t="s">
        <v>3090</v>
      </c>
      <c r="WI12" s="81"/>
      <c r="WJ12" s="88"/>
      <c r="WK12" s="80" t="s">
        <v>3094</v>
      </c>
      <c r="WL12" s="81"/>
      <c r="WM12" s="88"/>
      <c r="WN12" s="80" t="s">
        <v>3098</v>
      </c>
      <c r="WO12" s="81"/>
      <c r="WP12" s="88"/>
      <c r="WQ12" s="80" t="s">
        <v>3101</v>
      </c>
      <c r="WR12" s="81"/>
      <c r="WS12" s="88"/>
      <c r="WT12" s="80" t="s">
        <v>3105</v>
      </c>
      <c r="WU12" s="81"/>
      <c r="WV12" s="88"/>
      <c r="WW12" s="80" t="s">
        <v>3109</v>
      </c>
      <c r="WX12" s="81"/>
      <c r="WY12" s="88"/>
      <c r="WZ12" s="80" t="s">
        <v>3113</v>
      </c>
      <c r="XA12" s="81"/>
      <c r="XB12" s="88"/>
      <c r="XC12" s="80" t="s">
        <v>3115</v>
      </c>
      <c r="XD12" s="81"/>
      <c r="XE12" s="88"/>
      <c r="XF12" s="80" t="s">
        <v>3119</v>
      </c>
      <c r="XG12" s="81"/>
      <c r="XH12" s="88"/>
      <c r="XI12" s="80" t="s">
        <v>3123</v>
      </c>
      <c r="XJ12" s="81"/>
      <c r="XK12" s="88"/>
      <c r="XL12" s="80" t="s">
        <v>3127</v>
      </c>
      <c r="XM12" s="81"/>
      <c r="XN12" s="88"/>
      <c r="XO12" s="80" t="s">
        <v>3131</v>
      </c>
      <c r="XP12" s="81"/>
      <c r="XQ12" s="88"/>
      <c r="XR12" s="80" t="s">
        <v>3135</v>
      </c>
      <c r="XS12" s="81"/>
      <c r="XT12" s="88"/>
      <c r="XU12" s="80" t="s">
        <v>3137</v>
      </c>
      <c r="XV12" s="81"/>
      <c r="XW12" s="88"/>
      <c r="XX12" s="80" t="s">
        <v>3141</v>
      </c>
      <c r="XY12" s="81"/>
      <c r="XZ12" s="148"/>
      <c r="YA12" s="147" t="s">
        <v>3145</v>
      </c>
      <c r="YB12" s="81"/>
      <c r="YC12" s="148"/>
      <c r="YD12" s="147" t="s">
        <v>3147</v>
      </c>
      <c r="YE12" s="81"/>
      <c r="YF12" s="88"/>
      <c r="YG12" s="80" t="s">
        <v>3151</v>
      </c>
      <c r="YH12" s="81"/>
      <c r="YI12" s="88"/>
      <c r="YJ12" s="80" t="s">
        <v>3155</v>
      </c>
      <c r="YK12" s="81"/>
      <c r="YL12" s="88"/>
      <c r="YM12" s="80" t="s">
        <v>3156</v>
      </c>
      <c r="YN12" s="81"/>
      <c r="YO12" s="88"/>
      <c r="YP12" s="80" t="s">
        <v>3160</v>
      </c>
      <c r="YQ12" s="81"/>
      <c r="YR12" s="88"/>
      <c r="YS12" s="80" t="s">
        <v>3164</v>
      </c>
      <c r="YT12" s="81"/>
      <c r="YU12" s="88"/>
      <c r="YV12" s="80" t="s">
        <v>3166</v>
      </c>
      <c r="YW12" s="81"/>
      <c r="YX12" s="88"/>
      <c r="YY12" s="80" t="s">
        <v>3170</v>
      </c>
      <c r="YZ12" s="81"/>
      <c r="ZA12" s="88"/>
      <c r="ZB12" s="80" t="s">
        <v>3173</v>
      </c>
      <c r="ZC12" s="81"/>
      <c r="ZD12" s="88"/>
      <c r="ZE12" s="80" t="s">
        <v>3177</v>
      </c>
      <c r="ZF12" s="81"/>
      <c r="ZG12" s="88"/>
      <c r="ZH12" s="80" t="s">
        <v>3181</v>
      </c>
      <c r="ZI12" s="81"/>
      <c r="ZJ12" s="88"/>
      <c r="ZK12" s="80" t="s">
        <v>3183</v>
      </c>
      <c r="ZL12" s="81"/>
      <c r="ZM12" s="88"/>
      <c r="ZN12" s="80" t="s">
        <v>3187</v>
      </c>
      <c r="ZO12" s="81"/>
      <c r="ZP12" s="88"/>
      <c r="ZQ12" s="80" t="s">
        <v>3191</v>
      </c>
      <c r="ZR12" s="81"/>
      <c r="ZS12" s="88"/>
      <c r="ZT12" s="80" t="s">
        <v>3195</v>
      </c>
      <c r="ZU12" s="81"/>
      <c r="ZV12" s="88"/>
      <c r="ZW12" s="156" t="s">
        <v>3202</v>
      </c>
      <c r="ZX12" s="157"/>
      <c r="ZY12" s="158"/>
      <c r="ZZ12" s="80" t="s">
        <v>3203</v>
      </c>
      <c r="AAA12" s="81"/>
      <c r="AAB12" s="88"/>
      <c r="AAC12" s="80" t="s">
        <v>3207</v>
      </c>
      <c r="AAD12" s="81"/>
      <c r="AAE12" s="88"/>
    </row>
    <row r="13" spans="1:707" ht="132.75" thickBot="1">
      <c r="A13" s="72"/>
      <c r="B13" s="7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>
      <c r="A40" s="66" t="s">
        <v>3245</v>
      </c>
      <c r="B40" s="67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>
      <c r="B42" t="s">
        <v>3215</v>
      </c>
    </row>
    <row r="43" spans="1:707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2023-02-19T06:52:36Z</dcterms:modified>
</cp:coreProperties>
</file>