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4"/>
  <c r="C33" s="1"/>
  <c r="D32"/>
  <c r="D33" s="1"/>
  <c r="E32"/>
  <c r="E33" s="1"/>
  <c r="F32"/>
  <c r="F33" s="1"/>
  <c r="G32"/>
  <c r="G33" s="1"/>
  <c r="H32"/>
  <c r="H33" s="1"/>
  <c r="I32"/>
  <c r="I33" s="1"/>
  <c r="J32"/>
  <c r="J33" s="1"/>
  <c r="K32"/>
  <c r="K33" s="1"/>
  <c r="L32"/>
  <c r="L33" s="1"/>
  <c r="M32"/>
  <c r="M33" s="1"/>
  <c r="N32"/>
  <c r="N33" s="1"/>
  <c r="O32"/>
  <c r="O33" s="1"/>
  <c r="P32"/>
  <c r="P33" s="1"/>
  <c r="Q32"/>
  <c r="Q33" s="1"/>
  <c r="R32"/>
  <c r="R33" s="1"/>
  <c r="S32"/>
  <c r="S33" s="1"/>
  <c r="T32"/>
  <c r="T33" s="1"/>
  <c r="U32"/>
  <c r="U33" s="1"/>
  <c r="V32"/>
  <c r="V33" s="1"/>
  <c r="W32"/>
  <c r="W33" s="1"/>
  <c r="X32"/>
  <c r="X33" s="1"/>
  <c r="Y32"/>
  <c r="Y33" s="1"/>
  <c r="Z32"/>
  <c r="Z33" s="1"/>
  <c r="AA32"/>
  <c r="AA33" s="1"/>
  <c r="AB32"/>
  <c r="AB33" s="1"/>
  <c r="AC32"/>
  <c r="AC33" s="1"/>
  <c r="AD32"/>
  <c r="AD33" s="1"/>
  <c r="AE32"/>
  <c r="AE33" s="1"/>
  <c r="AF32"/>
  <c r="AF33" s="1"/>
  <c r="AG32"/>
  <c r="AG33" s="1"/>
  <c r="AH32"/>
  <c r="AH33" s="1"/>
  <c r="AI32"/>
  <c r="AI33" s="1"/>
  <c r="AJ32"/>
  <c r="AJ33" s="1"/>
  <c r="AK32"/>
  <c r="AK33" s="1"/>
  <c r="AL32"/>
  <c r="AL33" s="1"/>
  <c r="AM32"/>
  <c r="AM33" s="1"/>
  <c r="AN32"/>
  <c r="AN33" s="1"/>
  <c r="AO32"/>
  <c r="AO33" s="1"/>
  <c r="AP32"/>
  <c r="AP33" s="1"/>
  <c r="AQ32"/>
  <c r="AQ33" s="1"/>
  <c r="AR32"/>
  <c r="AR33" s="1"/>
  <c r="AS32"/>
  <c r="AS33" s="1"/>
  <c r="AT32"/>
  <c r="AT33" s="1"/>
  <c r="AU32"/>
  <c r="AU33" s="1"/>
  <c r="AV32"/>
  <c r="AV33" s="1"/>
  <c r="AW32"/>
  <c r="AW33" s="1"/>
  <c r="AX32"/>
  <c r="AX33" s="1"/>
  <c r="AY32"/>
  <c r="AY33" s="1"/>
  <c r="AZ32"/>
  <c r="AZ33" s="1"/>
  <c r="BA32"/>
  <c r="BA33" s="1"/>
  <c r="BB32"/>
  <c r="BB33" s="1"/>
  <c r="BC32"/>
  <c r="BC33" s="1"/>
  <c r="BD32"/>
  <c r="BD33" s="1"/>
  <c r="BE32"/>
  <c r="BE33" s="1"/>
  <c r="BF32"/>
  <c r="BF33" s="1"/>
  <c r="BG32"/>
  <c r="BG33" s="1"/>
  <c r="BH32"/>
  <c r="BH33" s="1"/>
  <c r="BI32"/>
  <c r="BI33" s="1"/>
  <c r="BJ32"/>
  <c r="BJ33" s="1"/>
  <c r="BK32"/>
  <c r="BK33" s="1"/>
  <c r="BL32"/>
  <c r="BL33" s="1"/>
  <c r="BM32"/>
  <c r="BM33" s="1"/>
  <c r="BN32"/>
  <c r="BN33" s="1"/>
  <c r="BO32"/>
  <c r="BO33" s="1"/>
  <c r="BP32"/>
  <c r="BP33" s="1"/>
  <c r="BQ32"/>
  <c r="BQ33" s="1"/>
  <c r="BR32"/>
  <c r="BR33" s="1"/>
  <c r="BS32"/>
  <c r="BS33" s="1"/>
  <c r="BT32"/>
  <c r="BT33" s="1"/>
  <c r="BU32"/>
  <c r="BU33" s="1"/>
  <c r="BV32"/>
  <c r="BV33" s="1"/>
  <c r="BW32"/>
  <c r="BW33" s="1"/>
  <c r="BX32"/>
  <c r="BX33" s="1"/>
  <c r="BY32"/>
  <c r="BY33" s="1"/>
  <c r="BZ32"/>
  <c r="BZ33" s="1"/>
  <c r="CA32"/>
  <c r="CA33" s="1"/>
  <c r="CB32"/>
  <c r="CB33" s="1"/>
  <c r="CC32"/>
  <c r="CC33" s="1"/>
  <c r="CD32"/>
  <c r="CD33" s="1"/>
  <c r="CE32"/>
  <c r="CE33" s="1"/>
  <c r="CF32"/>
  <c r="CF33" s="1"/>
  <c r="CG32"/>
  <c r="CG33" s="1"/>
  <c r="CH32"/>
  <c r="CH33" s="1"/>
  <c r="CI32"/>
  <c r="CI33" s="1"/>
  <c r="CJ32"/>
  <c r="CJ33" s="1"/>
  <c r="CK32"/>
  <c r="CK33" s="1"/>
  <c r="CL32"/>
  <c r="CL33" s="1"/>
  <c r="CM32"/>
  <c r="CM33" s="1"/>
  <c r="CN32"/>
  <c r="CN33" s="1"/>
  <c r="CO32"/>
  <c r="CO33" s="1"/>
  <c r="CP32"/>
  <c r="CP33" s="1"/>
  <c r="CQ32"/>
  <c r="CQ33" s="1"/>
  <c r="CR32"/>
  <c r="CR33" s="1"/>
  <c r="CS32"/>
  <c r="CS33" s="1"/>
  <c r="CT32"/>
  <c r="CT33" s="1"/>
  <c r="CU32"/>
  <c r="CU33" s="1"/>
  <c r="CV32"/>
  <c r="CV33" s="1"/>
  <c r="CW32"/>
  <c r="CW33" s="1"/>
  <c r="CX32"/>
  <c r="CX33" s="1"/>
  <c r="CY32"/>
  <c r="CY33" s="1"/>
  <c r="CZ32"/>
  <c r="CZ33" s="1"/>
  <c r="DA32"/>
  <c r="DA33" s="1"/>
  <c r="DB32"/>
  <c r="DB33" s="1"/>
  <c r="DC32"/>
  <c r="DC33" s="1"/>
  <c r="DD32"/>
  <c r="DD33" s="1"/>
  <c r="DE32"/>
  <c r="DE33" s="1"/>
  <c r="DF32"/>
  <c r="DF33" s="1"/>
  <c r="DG32"/>
  <c r="DG33" s="1"/>
  <c r="DH32"/>
  <c r="DH33" s="1"/>
  <c r="DI32"/>
  <c r="DI33" s="1"/>
  <c r="DJ32"/>
  <c r="DJ33" s="1"/>
  <c r="DK32"/>
  <c r="DK33" s="1"/>
  <c r="DL32"/>
  <c r="DL33" s="1"/>
  <c r="DM32"/>
  <c r="DM33" s="1"/>
  <c r="DN32"/>
  <c r="DN33" s="1"/>
  <c r="DO32"/>
  <c r="DO33" s="1"/>
  <c r="DP32"/>
  <c r="DP33" s="1"/>
  <c r="DQ32"/>
  <c r="DQ33" s="1"/>
  <c r="DR32"/>
  <c r="DR33" s="1"/>
  <c r="DS32"/>
  <c r="DS33" s="1"/>
  <c r="DT32"/>
  <c r="DT33" s="1"/>
  <c r="DU32"/>
  <c r="DU33" s="1"/>
  <c r="DV32"/>
  <c r="DV33" s="1"/>
  <c r="DW32"/>
  <c r="DW33" s="1"/>
  <c r="DX32"/>
  <c r="DX33" s="1"/>
  <c r="DY32"/>
  <c r="DY33" s="1"/>
  <c r="DZ32"/>
  <c r="DZ33" s="1"/>
  <c r="EA32"/>
  <c r="EA33" s="1"/>
  <c r="EB32"/>
  <c r="EB33" s="1"/>
  <c r="EC32"/>
  <c r="EC33" s="1"/>
  <c r="ED32"/>
  <c r="ED33" s="1"/>
  <c r="EE32"/>
  <c r="EE33" s="1"/>
  <c r="EF32"/>
  <c r="EF33" s="1"/>
  <c r="EG32"/>
  <c r="EG33" s="1"/>
  <c r="EH32"/>
  <c r="EH33" s="1"/>
  <c r="EI32"/>
  <c r="EI33" s="1"/>
  <c r="EJ32"/>
  <c r="EJ33" s="1"/>
  <c r="EK32"/>
  <c r="EK33" s="1"/>
  <c r="EL32"/>
  <c r="EL33" s="1"/>
  <c r="EM32"/>
  <c r="EM33" s="1"/>
  <c r="EN32"/>
  <c r="EN33" s="1"/>
  <c r="EO32"/>
  <c r="EO33" s="1"/>
  <c r="EP32"/>
  <c r="EP33" s="1"/>
  <c r="EQ32"/>
  <c r="EQ33" s="1"/>
  <c r="ER32"/>
  <c r="ER33" s="1"/>
  <c r="ES32"/>
  <c r="ES33" s="1"/>
  <c r="ET32"/>
  <c r="ET33" s="1"/>
  <c r="EU32"/>
  <c r="EU33" s="1"/>
  <c r="EV32"/>
  <c r="EV33" s="1"/>
  <c r="EW32"/>
  <c r="EW33" s="1"/>
  <c r="EX32"/>
  <c r="EX33" s="1"/>
  <c r="EY32"/>
  <c r="EY33" s="1"/>
  <c r="EZ32"/>
  <c r="EZ33" s="1"/>
  <c r="FA32"/>
  <c r="FA33" s="1"/>
  <c r="FB32"/>
  <c r="FB33" s="1"/>
  <c r="FC32"/>
  <c r="FC33" s="1"/>
  <c r="FD32"/>
  <c r="FD33" s="1"/>
  <c r="FE32"/>
  <c r="FE33" s="1"/>
  <c r="FF32"/>
  <c r="FF33" s="1"/>
  <c r="FG32"/>
  <c r="FG33" s="1"/>
  <c r="FH32"/>
  <c r="FH33" s="1"/>
  <c r="FI32"/>
  <c r="FI33" s="1"/>
  <c r="FJ32"/>
  <c r="FJ33" s="1"/>
  <c r="FK32"/>
  <c r="FK33" s="1"/>
  <c r="FL32"/>
  <c r="FL33" s="1"/>
  <c r="FM32"/>
  <c r="FM33" s="1"/>
  <c r="FN32"/>
  <c r="FN33" s="1"/>
  <c r="FO32"/>
  <c r="FO33" s="1"/>
  <c r="FP32"/>
  <c r="FP33" s="1"/>
  <c r="FQ32"/>
  <c r="FQ33" s="1"/>
  <c r="FR32"/>
  <c r="FR33" s="1"/>
  <c r="FS32"/>
  <c r="FS33" s="1"/>
  <c r="FT32"/>
  <c r="FT33" s="1"/>
  <c r="FU32"/>
  <c r="FU33" s="1"/>
  <c r="FV32"/>
  <c r="FV33" s="1"/>
  <c r="FW32"/>
  <c r="FW33" s="1"/>
  <c r="FX32"/>
  <c r="FX33" s="1"/>
  <c r="FY32"/>
  <c r="FY33" s="1"/>
  <c r="FZ32"/>
  <c r="FZ33" s="1"/>
  <c r="GA32"/>
  <c r="GA33" s="1"/>
  <c r="GB32"/>
  <c r="GB33" s="1"/>
  <c r="GC32"/>
  <c r="GC33" s="1"/>
  <c r="GD32"/>
  <c r="GD33" s="1"/>
  <c r="GE32"/>
  <c r="GE33" s="1"/>
  <c r="GF32"/>
  <c r="GF33" s="1"/>
  <c r="GG32"/>
  <c r="GG33" s="1"/>
  <c r="GH32"/>
  <c r="GH33" s="1"/>
  <c r="GI32"/>
  <c r="GI33" s="1"/>
  <c r="GJ32"/>
  <c r="GJ33" s="1"/>
  <c r="GK32"/>
  <c r="GK33" s="1"/>
  <c r="GL32"/>
  <c r="GL33" s="1"/>
  <c r="GM32"/>
  <c r="GM33" s="1"/>
  <c r="GN32"/>
  <c r="GN33" s="1"/>
  <c r="GO32"/>
  <c r="GO33" s="1"/>
  <c r="GP32"/>
  <c r="GP33" s="1"/>
  <c r="GQ32"/>
  <c r="GQ33" s="1"/>
  <c r="GR32"/>
  <c r="GR33" s="1"/>
  <c r="GS32"/>
  <c r="GS33" s="1"/>
  <c r="GT32"/>
  <c r="GT33" s="1"/>
  <c r="GU32"/>
  <c r="GU33" s="1"/>
  <c r="GV32"/>
  <c r="GV33" s="1"/>
  <c r="GW32"/>
  <c r="GW33" s="1"/>
  <c r="GX32"/>
  <c r="GX33" s="1"/>
  <c r="GY32"/>
  <c r="GY33" s="1"/>
  <c r="GZ32"/>
  <c r="GZ33" s="1"/>
  <c r="HA32"/>
  <c r="HA33" s="1"/>
  <c r="HB32"/>
  <c r="HB33" s="1"/>
  <c r="HC32"/>
  <c r="HC33" s="1"/>
  <c r="HD32"/>
  <c r="HD33" s="1"/>
  <c r="HE32"/>
  <c r="HE33" s="1"/>
  <c r="HF32"/>
  <c r="HF33" s="1"/>
  <c r="HG32"/>
  <c r="HG33" s="1"/>
  <c r="HH32"/>
  <c r="HH33" s="1"/>
  <c r="HI32"/>
  <c r="HI33" s="1"/>
  <c r="HJ32"/>
  <c r="HJ33" s="1"/>
  <c r="HK32"/>
  <c r="HK33" s="1"/>
  <c r="HL32"/>
  <c r="HL33" s="1"/>
  <c r="HM32"/>
  <c r="HM33" s="1"/>
  <c r="HN32"/>
  <c r="HN33" s="1"/>
  <c r="HO32"/>
  <c r="HO33" s="1"/>
  <c r="HP32"/>
  <c r="HP33" s="1"/>
  <c r="HQ32"/>
  <c r="HQ33" s="1"/>
  <c r="HR32"/>
  <c r="HR33" s="1"/>
  <c r="HS32"/>
  <c r="HS33" s="1"/>
  <c r="HT32"/>
  <c r="HT33" s="1"/>
  <c r="HU32"/>
  <c r="HU33" s="1"/>
  <c r="HV32"/>
  <c r="HV33" s="1"/>
  <c r="HW32"/>
  <c r="HW33" s="1"/>
  <c r="HX32"/>
  <c r="HX33" s="1"/>
  <c r="HY32"/>
  <c r="HY33" s="1"/>
  <c r="HZ32"/>
  <c r="HZ33" s="1"/>
  <c r="IA32"/>
  <c r="IA33" s="1"/>
  <c r="IB32"/>
  <c r="IB33" s="1"/>
  <c r="IC32"/>
  <c r="IC33" s="1"/>
  <c r="ID32"/>
  <c r="ID33" s="1"/>
  <c r="IE32"/>
  <c r="IE33" s="1"/>
  <c r="IF32"/>
  <c r="IF33" s="1"/>
  <c r="IG32"/>
  <c r="IG33" s="1"/>
  <c r="IH32"/>
  <c r="IH33" s="1"/>
  <c r="II32"/>
  <c r="II33" s="1"/>
  <c r="IJ32"/>
  <c r="IJ33" s="1"/>
  <c r="IK32"/>
  <c r="IK33" s="1"/>
  <c r="IL32"/>
  <c r="IL33" s="1"/>
  <c r="IM32"/>
  <c r="IM33" s="1"/>
  <c r="IN32"/>
  <c r="IN33" s="1"/>
  <c r="IO32"/>
  <c r="IO33" s="1"/>
  <c r="IP32"/>
  <c r="IP33" s="1"/>
  <c r="IQ32"/>
  <c r="IQ33" s="1"/>
  <c r="IR32"/>
  <c r="IR33" s="1"/>
  <c r="IS32"/>
  <c r="IS33" s="1"/>
  <c r="IT32"/>
  <c r="IT33" s="1"/>
  <c r="IU32"/>
  <c r="IU33" s="1"/>
  <c r="IV32"/>
  <c r="IV33" s="1"/>
  <c r="IW32"/>
  <c r="IW33" s="1"/>
  <c r="IX32"/>
  <c r="IX33" s="1"/>
  <c r="IY32"/>
  <c r="IY33" s="1"/>
  <c r="IZ32"/>
  <c r="IZ33" s="1"/>
  <c r="JA32"/>
  <c r="JA33" s="1"/>
  <c r="JB32"/>
  <c r="JB33" s="1"/>
  <c r="JC32"/>
  <c r="JC33" s="1"/>
  <c r="JD32"/>
  <c r="JD33" s="1"/>
  <c r="JE32"/>
  <c r="JE33" s="1"/>
  <c r="JF32"/>
  <c r="JF33" s="1"/>
  <c r="JG32"/>
  <c r="JG33" s="1"/>
  <c r="JH32"/>
  <c r="JH33" s="1"/>
  <c r="JI32"/>
  <c r="JI33" s="1"/>
  <c r="JJ32"/>
  <c r="JJ33" s="1"/>
  <c r="JK32"/>
  <c r="JK33" s="1"/>
  <c r="JL32"/>
  <c r="JL33" s="1"/>
  <c r="JM32"/>
  <c r="JM33" s="1"/>
  <c r="JN32"/>
  <c r="JN33" s="1"/>
  <c r="JO32"/>
  <c r="JO33" s="1"/>
  <c r="JP32"/>
  <c r="JP33" s="1"/>
  <c r="JQ32"/>
  <c r="JQ33" s="1"/>
  <c r="JR32"/>
  <c r="JR33" s="1"/>
  <c r="JS32"/>
  <c r="JS33" s="1"/>
  <c r="JT32"/>
  <c r="JT33" s="1"/>
  <c r="JU32"/>
  <c r="JU33" s="1"/>
  <c r="JV32"/>
  <c r="JV33" s="1"/>
  <c r="JW32"/>
  <c r="JW33" s="1"/>
  <c r="JX32"/>
  <c r="JX33" s="1"/>
  <c r="JY32"/>
  <c r="JY33" s="1"/>
  <c r="JZ32"/>
  <c r="JZ33" s="1"/>
  <c r="KA32"/>
  <c r="KA33" s="1"/>
  <c r="KB32"/>
  <c r="KB33" s="1"/>
  <c r="KC32"/>
  <c r="KC33" s="1"/>
  <c r="KD32"/>
  <c r="KD33" s="1"/>
  <c r="KE32"/>
  <c r="KE33" s="1"/>
  <c r="KF32"/>
  <c r="KF33" s="1"/>
  <c r="KG32"/>
  <c r="KG33" s="1"/>
  <c r="KH32"/>
  <c r="KH33" s="1"/>
  <c r="KI32"/>
  <c r="KI33" s="1"/>
  <c r="KJ32"/>
  <c r="KJ33" s="1"/>
  <c r="KK32"/>
  <c r="KK33" s="1"/>
  <c r="KL32"/>
  <c r="KL33" s="1"/>
  <c r="KM32"/>
  <c r="KM33" s="1"/>
  <c r="KN32"/>
  <c r="KN33" s="1"/>
  <c r="KO32"/>
  <c r="KO33" s="1"/>
  <c r="KP32"/>
  <c r="KP33" s="1"/>
  <c r="KQ32"/>
  <c r="KQ33" s="1"/>
  <c r="KR32"/>
  <c r="KR33" s="1"/>
  <c r="KS32"/>
  <c r="KS33" s="1"/>
  <c r="KT32"/>
  <c r="KT33" s="1"/>
  <c r="KU32"/>
  <c r="KU33" s="1"/>
  <c r="KV32"/>
  <c r="KV33" s="1"/>
  <c r="KW32"/>
  <c r="KW33" s="1"/>
  <c r="KX32"/>
  <c r="KX33" s="1"/>
  <c r="KY32"/>
  <c r="KY33" s="1"/>
  <c r="KZ32"/>
  <c r="KZ33" s="1"/>
  <c r="LA32"/>
  <c r="LA33" s="1"/>
  <c r="LB32"/>
  <c r="LB33" s="1"/>
  <c r="LC32"/>
  <c r="LC33" s="1"/>
  <c r="LD32"/>
  <c r="LD33" s="1"/>
  <c r="LE32"/>
  <c r="LE33" s="1"/>
  <c r="LF32"/>
  <c r="LF33" s="1"/>
  <c r="LG32"/>
  <c r="LG33" s="1"/>
  <c r="LH32"/>
  <c r="LH33" s="1"/>
  <c r="LI32"/>
  <c r="LI33" s="1"/>
  <c r="LJ32"/>
  <c r="LJ33" s="1"/>
  <c r="LK32"/>
  <c r="LK33" s="1"/>
  <c r="LL32"/>
  <c r="LL33" s="1"/>
  <c r="LM32"/>
  <c r="LM33" s="1"/>
  <c r="LN32"/>
  <c r="LN33" s="1"/>
  <c r="LO32"/>
  <c r="LO33" s="1"/>
  <c r="LP32"/>
  <c r="LP33" s="1"/>
  <c r="LQ32"/>
  <c r="LQ33" s="1"/>
  <c r="LR32"/>
  <c r="LR33" s="1"/>
  <c r="LS32"/>
  <c r="LS33" s="1"/>
  <c r="LT32"/>
  <c r="LT33" s="1"/>
  <c r="LU32"/>
  <c r="LU33" s="1"/>
  <c r="LV32"/>
  <c r="LV33" s="1"/>
  <c r="LW32"/>
  <c r="LW33" s="1"/>
  <c r="LX32"/>
  <c r="LX33" s="1"/>
  <c r="LY32"/>
  <c r="LY33" s="1"/>
  <c r="LZ32"/>
  <c r="LZ33" s="1"/>
  <c r="MA32"/>
  <c r="MA33" s="1"/>
  <c r="MB32"/>
  <c r="MB33" s="1"/>
  <c r="MC32"/>
  <c r="MC33" s="1"/>
  <c r="MD32"/>
  <c r="MD33" s="1"/>
  <c r="ME32"/>
  <c r="ME33" s="1"/>
  <c r="MF32"/>
  <c r="MF33" s="1"/>
  <c r="MG32"/>
  <c r="MG33" s="1"/>
  <c r="MH32"/>
  <c r="MH33" s="1"/>
  <c r="MI32"/>
  <c r="MI33" s="1"/>
  <c r="MJ32"/>
  <c r="MJ33" s="1"/>
  <c r="MK32"/>
  <c r="MK33" s="1"/>
  <c r="ML32"/>
  <c r="ML33" s="1"/>
  <c r="MM32"/>
  <c r="MM33" s="1"/>
  <c r="MN32"/>
  <c r="MN33" s="1"/>
  <c r="MO32"/>
  <c r="MO33" s="1"/>
  <c r="MP32"/>
  <c r="MP33" s="1"/>
  <c r="MQ32"/>
  <c r="MQ33" s="1"/>
  <c r="MR32"/>
  <c r="MR33" s="1"/>
  <c r="MS32"/>
  <c r="MS33" s="1"/>
  <c r="MT32"/>
  <c r="MT33" s="1"/>
  <c r="MU32"/>
  <c r="MU33" s="1"/>
  <c r="MV32"/>
  <c r="MV33" s="1"/>
  <c r="MW32"/>
  <c r="MW33" s="1"/>
  <c r="MX32"/>
  <c r="MX33" s="1"/>
  <c r="MY32"/>
  <c r="MY33" s="1"/>
  <c r="MZ32"/>
  <c r="MZ33" s="1"/>
  <c r="NA32"/>
  <c r="NA33" s="1"/>
  <c r="NB32"/>
  <c r="NB33" s="1"/>
  <c r="NC32"/>
  <c r="NC33" s="1"/>
  <c r="ND32"/>
  <c r="ND33" s="1"/>
  <c r="NE32"/>
  <c r="NE33" s="1"/>
  <c r="NF32"/>
  <c r="NF33" s="1"/>
  <c r="NG32"/>
  <c r="NG33" s="1"/>
  <c r="NH32"/>
  <c r="NH33" s="1"/>
  <c r="NI32"/>
  <c r="NI33" s="1"/>
  <c r="NJ32"/>
  <c r="NJ33" s="1"/>
  <c r="NK32"/>
  <c r="NK33" s="1"/>
  <c r="NL32"/>
  <c r="NL33" s="1"/>
  <c r="NM32"/>
  <c r="NM33" s="1"/>
  <c r="NN32"/>
  <c r="NN33" s="1"/>
  <c r="NO32"/>
  <c r="NO33" s="1"/>
  <c r="NP32"/>
  <c r="NP33" s="1"/>
  <c r="NQ32"/>
  <c r="NQ33" s="1"/>
  <c r="NR32"/>
  <c r="NR33" s="1"/>
  <c r="NS32"/>
  <c r="NS33" s="1"/>
  <c r="NT32"/>
  <c r="NT33" s="1"/>
  <c r="NU32"/>
  <c r="NU33" s="1"/>
  <c r="NV32"/>
  <c r="NV33" s="1"/>
  <c r="NW32"/>
  <c r="NW33" s="1"/>
  <c r="NX32"/>
  <c r="NX33" s="1"/>
  <c r="NY32"/>
  <c r="NY33" s="1"/>
  <c r="NZ32"/>
  <c r="NZ33" s="1"/>
  <c r="OA32"/>
  <c r="OA33" s="1"/>
  <c r="OB32"/>
  <c r="OB33" s="1"/>
  <c r="OC32"/>
  <c r="OC33" s="1"/>
  <c r="OD32"/>
  <c r="OD33" s="1"/>
  <c r="OE32"/>
  <c r="OE33" s="1"/>
  <c r="OF32"/>
  <c r="OF33" s="1"/>
  <c r="OG32"/>
  <c r="OG33" s="1"/>
  <c r="OH32"/>
  <c r="OH33" s="1"/>
  <c r="OI32"/>
  <c r="OI33" s="1"/>
  <c r="OJ32"/>
  <c r="OJ33" s="1"/>
  <c r="OK32"/>
  <c r="OK33" s="1"/>
  <c r="OL32"/>
  <c r="OL33" s="1"/>
  <c r="OM32"/>
  <c r="OM33" s="1"/>
  <c r="ON32"/>
  <c r="ON33" s="1"/>
  <c r="OO32"/>
  <c r="OO33" s="1"/>
  <c r="OP32"/>
  <c r="OP33" s="1"/>
  <c r="OQ32"/>
  <c r="OQ33" s="1"/>
  <c r="OR32"/>
  <c r="OR33" s="1"/>
  <c r="OS32"/>
  <c r="OS33" s="1"/>
  <c r="OT32"/>
  <c r="OT33" s="1"/>
  <c r="OU32"/>
  <c r="OU33" s="1"/>
  <c r="OV32"/>
  <c r="OV33" s="1"/>
  <c r="OW32"/>
  <c r="OW33" s="1"/>
  <c r="OX32"/>
  <c r="OX33" s="1"/>
  <c r="OY32"/>
  <c r="OY33" s="1"/>
  <c r="OZ32"/>
  <c r="OZ33" s="1"/>
  <c r="PA32"/>
  <c r="PA33" s="1"/>
  <c r="PB32"/>
  <c r="PB33" s="1"/>
  <c r="PC32"/>
  <c r="PC33" s="1"/>
  <c r="PD32"/>
  <c r="PD33" s="1"/>
  <c r="PE32"/>
  <c r="PE33" s="1"/>
  <c r="PF32"/>
  <c r="PF33" s="1"/>
  <c r="PG32"/>
  <c r="PG33" s="1"/>
  <c r="PH32"/>
  <c r="PH33" s="1"/>
  <c r="PI32"/>
  <c r="PI33" s="1"/>
  <c r="PJ32"/>
  <c r="PJ33" s="1"/>
  <c r="PK32"/>
  <c r="PK33" s="1"/>
  <c r="PL32"/>
  <c r="PL33" s="1"/>
  <c r="PM32"/>
  <c r="PM33" s="1"/>
  <c r="PN32"/>
  <c r="PN33" s="1"/>
  <c r="PO32"/>
  <c r="PO33" s="1"/>
  <c r="PP32"/>
  <c r="PP33" s="1"/>
  <c r="PQ32"/>
  <c r="PQ33" s="1"/>
  <c r="PR32"/>
  <c r="PR33" s="1"/>
  <c r="PS32"/>
  <c r="PS33" s="1"/>
  <c r="PT32"/>
  <c r="PT33" s="1"/>
  <c r="PU32"/>
  <c r="PU33" s="1"/>
  <c r="PV32"/>
  <c r="PV33" s="1"/>
  <c r="PW32"/>
  <c r="PW33" s="1"/>
  <c r="PX32"/>
  <c r="PX33" s="1"/>
  <c r="PY32"/>
  <c r="PY33" s="1"/>
  <c r="PZ32"/>
  <c r="PZ33" s="1"/>
  <c r="QA32"/>
  <c r="QA33" s="1"/>
  <c r="QB32"/>
  <c r="QB33" s="1"/>
  <c r="QC32"/>
  <c r="QC33" s="1"/>
  <c r="QD32"/>
  <c r="QD33" s="1"/>
  <c r="QE32"/>
  <c r="QE33" s="1"/>
  <c r="QF32"/>
  <c r="QF33" s="1"/>
  <c r="QG32"/>
  <c r="QG33" s="1"/>
  <c r="QH32"/>
  <c r="QH33" s="1"/>
  <c r="QI32"/>
  <c r="QI33" s="1"/>
  <c r="QJ32"/>
  <c r="QJ33" s="1"/>
  <c r="QK32"/>
  <c r="QK33" s="1"/>
  <c r="QL32"/>
  <c r="QL33" s="1"/>
  <c r="QM32"/>
  <c r="QM33" s="1"/>
  <c r="QN32"/>
  <c r="QN33" s="1"/>
  <c r="QO32"/>
  <c r="QO33" s="1"/>
  <c r="QP32"/>
  <c r="QP33" s="1"/>
  <c r="QQ32"/>
  <c r="QQ33" s="1"/>
  <c r="QR32"/>
  <c r="QR33" s="1"/>
  <c r="QS32"/>
  <c r="QS33" s="1"/>
  <c r="QT32"/>
  <c r="QT33" s="1"/>
  <c r="QU32"/>
  <c r="QU33" s="1"/>
  <c r="QV32"/>
  <c r="QV33" s="1"/>
  <c r="QW32"/>
  <c r="QW33" s="1"/>
  <c r="QX32"/>
  <c r="QX33" s="1"/>
  <c r="QY32"/>
  <c r="QY33" s="1"/>
  <c r="QZ32"/>
  <c r="QZ33" s="1"/>
  <c r="RA32"/>
  <c r="RA33" s="1"/>
  <c r="RB32"/>
  <c r="RB33" s="1"/>
  <c r="RC32"/>
  <c r="RC33" s="1"/>
  <c r="RD32"/>
  <c r="RD33" s="1"/>
  <c r="RE32"/>
  <c r="RE33" s="1"/>
  <c r="RF32"/>
  <c r="RF33" s="1"/>
  <c r="RG32"/>
  <c r="RG33" s="1"/>
  <c r="RH32"/>
  <c r="RH33" s="1"/>
  <c r="RI32"/>
  <c r="RI33" s="1"/>
  <c r="RJ32"/>
  <c r="RJ33" s="1"/>
  <c r="RK32"/>
  <c r="RK33" s="1"/>
  <c r="RL32"/>
  <c r="RL33" s="1"/>
  <c r="RM32"/>
  <c r="RM33" s="1"/>
  <c r="RN32"/>
  <c r="RN33" s="1"/>
  <c r="RO32"/>
  <c r="RO33" s="1"/>
  <c r="RP32"/>
  <c r="RP33" s="1"/>
  <c r="RQ32"/>
  <c r="RQ33" s="1"/>
  <c r="RR32"/>
  <c r="RR33" s="1"/>
  <c r="RS32"/>
  <c r="RS33" s="1"/>
  <c r="RT32"/>
  <c r="RT33" s="1"/>
  <c r="RU32"/>
  <c r="RU33" s="1"/>
  <c r="RV32"/>
  <c r="RV33" s="1"/>
  <c r="RW32"/>
  <c r="RW33" s="1"/>
  <c r="RX32"/>
  <c r="RX33" s="1"/>
  <c r="RY32"/>
  <c r="RY33" s="1"/>
  <c r="RZ32"/>
  <c r="RZ33" s="1"/>
  <c r="SA32"/>
  <c r="SA33" s="1"/>
  <c r="SB32"/>
  <c r="SB33" s="1"/>
  <c r="SC32"/>
  <c r="SC33" s="1"/>
  <c r="SD32"/>
  <c r="SD33" s="1"/>
  <c r="SE32"/>
  <c r="SE33" s="1"/>
  <c r="SF32"/>
  <c r="SF33" s="1"/>
  <c r="SG32"/>
  <c r="SG33" s="1"/>
  <c r="SH32"/>
  <c r="SH33" s="1"/>
  <c r="SI32"/>
  <c r="SI33" s="1"/>
  <c r="SJ32"/>
  <c r="SJ33" s="1"/>
  <c r="SK32"/>
  <c r="SK33" s="1"/>
  <c r="SL32"/>
  <c r="SL33" s="1"/>
  <c r="SM32"/>
  <c r="SM33" s="1"/>
  <c r="SN32"/>
  <c r="SN33" s="1"/>
  <c r="SO32"/>
  <c r="SO33" s="1"/>
  <c r="SP32"/>
  <c r="SP33" s="1"/>
  <c r="SQ32"/>
  <c r="SQ33" s="1"/>
  <c r="SR32"/>
  <c r="SR33" s="1"/>
  <c r="SS32"/>
  <c r="SS33" s="1"/>
  <c r="ST32"/>
  <c r="ST33" s="1"/>
  <c r="SU32"/>
  <c r="SU33" s="1"/>
  <c r="SV32"/>
  <c r="SV33" s="1"/>
  <c r="SW32"/>
  <c r="SW33" s="1"/>
  <c r="SX32"/>
  <c r="SX33" s="1"/>
  <c r="SY32"/>
  <c r="SY33" s="1"/>
  <c r="SZ32"/>
  <c r="SZ33" s="1"/>
  <c r="TA32"/>
  <c r="TA33" s="1"/>
  <c r="TB32"/>
  <c r="TB33" s="1"/>
  <c r="TC32"/>
  <c r="TC33" s="1"/>
  <c r="TD32"/>
  <c r="TD33" s="1"/>
  <c r="TE32"/>
  <c r="TE33" s="1"/>
  <c r="TF32"/>
  <c r="TF33" s="1"/>
  <c r="TG32"/>
  <c r="TG33" s="1"/>
  <c r="TH32"/>
  <c r="TH33" s="1"/>
  <c r="TI32"/>
  <c r="TI33" s="1"/>
  <c r="TJ32"/>
  <c r="TJ33" s="1"/>
  <c r="TK32"/>
  <c r="TK33" s="1"/>
  <c r="TL32"/>
  <c r="TL33" s="1"/>
  <c r="TM32"/>
  <c r="TM33" s="1"/>
  <c r="TN32"/>
  <c r="TN33" s="1"/>
  <c r="TO32"/>
  <c r="TO33" s="1"/>
  <c r="TP32"/>
  <c r="TP33" s="1"/>
  <c r="TQ32"/>
  <c r="TQ33" s="1"/>
  <c r="TR32"/>
  <c r="TR33" s="1"/>
  <c r="TS32"/>
  <c r="TS33" s="1"/>
  <c r="TT32"/>
  <c r="TT33" s="1"/>
  <c r="TU32"/>
  <c r="TU33" s="1"/>
  <c r="TV32"/>
  <c r="TV33" s="1"/>
  <c r="TW32"/>
  <c r="TW33" s="1"/>
  <c r="TX32"/>
  <c r="TX33" s="1"/>
  <c r="TY32"/>
  <c r="TY33" s="1"/>
  <c r="TZ32"/>
  <c r="TZ33" s="1"/>
  <c r="UA32"/>
  <c r="UA33" s="1"/>
  <c r="UB32"/>
  <c r="UB33" s="1"/>
  <c r="UC32"/>
  <c r="UC33" s="1"/>
  <c r="UD32"/>
  <c r="UD33" s="1"/>
  <c r="UE32"/>
  <c r="UE33" s="1"/>
  <c r="UF32"/>
  <c r="UF33" s="1"/>
  <c r="UG32"/>
  <c r="UG33" s="1"/>
  <c r="UH32"/>
  <c r="UH33" s="1"/>
  <c r="UI32"/>
  <c r="UI33" s="1"/>
  <c r="UJ32"/>
  <c r="UJ33" s="1"/>
  <c r="UK32"/>
  <c r="UK33" s="1"/>
  <c r="UL32"/>
  <c r="UL33" s="1"/>
  <c r="UM32"/>
  <c r="UM33" s="1"/>
  <c r="UN32"/>
  <c r="UN33" s="1"/>
  <c r="UO32"/>
  <c r="UO33" s="1"/>
  <c r="UP32"/>
  <c r="UP33" s="1"/>
  <c r="UQ32"/>
  <c r="UQ33" s="1"/>
  <c r="UR32"/>
  <c r="UR33" s="1"/>
  <c r="US32"/>
  <c r="US33" s="1"/>
  <c r="UT32"/>
  <c r="UT33" s="1"/>
  <c r="UU32"/>
  <c r="UU33" s="1"/>
  <c r="UV32"/>
  <c r="UV33" s="1"/>
  <c r="UW32"/>
  <c r="UW33" s="1"/>
  <c r="UX32"/>
  <c r="UX33" s="1"/>
  <c r="UY32"/>
  <c r="UY33" s="1"/>
  <c r="UZ32"/>
  <c r="UZ33" s="1"/>
  <c r="VA32"/>
  <c r="VA33" s="1"/>
  <c r="VB32"/>
  <c r="VB33" s="1"/>
  <c r="VC32"/>
  <c r="VC33" s="1"/>
  <c r="VD32"/>
  <c r="VD33" s="1"/>
  <c r="VE32"/>
  <c r="VE33" s="1"/>
  <c r="VF32"/>
  <c r="VF33" s="1"/>
  <c r="VG32"/>
  <c r="VG33" s="1"/>
  <c r="VH32"/>
  <c r="VH33" s="1"/>
  <c r="VI32"/>
  <c r="VI33" s="1"/>
  <c r="VJ32"/>
  <c r="VJ33" s="1"/>
  <c r="VK32"/>
  <c r="VK33" s="1"/>
  <c r="VL32"/>
  <c r="VL33" s="1"/>
  <c r="VM32"/>
  <c r="VM33" s="1"/>
  <c r="VN32"/>
  <c r="VN33" s="1"/>
  <c r="VO32"/>
  <c r="VO33" s="1"/>
  <c r="VP32"/>
  <c r="VP33" s="1"/>
  <c r="VQ32"/>
  <c r="VQ33" s="1"/>
  <c r="VR32"/>
  <c r="VR33" s="1"/>
  <c r="VS32"/>
  <c r="VS33" s="1"/>
  <c r="VT32"/>
  <c r="VT33" s="1"/>
  <c r="VU32"/>
  <c r="VU33" s="1"/>
  <c r="D48" l="1"/>
  <c r="D54"/>
  <c r="D49"/>
  <c r="D44"/>
  <c r="D41"/>
  <c r="D52"/>
  <c r="D50"/>
  <c r="D45"/>
  <c r="D42"/>
  <c r="D37"/>
  <c r="D46"/>
  <c r="D38"/>
  <c r="D53"/>
  <c r="D40"/>
  <c r="E40" i="5"/>
  <c r="E41" s="1"/>
  <c r="D40"/>
  <c r="D41" s="1"/>
  <c r="C40"/>
  <c r="C41" s="1"/>
  <c r="F40" l="1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DS40"/>
  <c r="DS41" s="1"/>
  <c r="DT40"/>
  <c r="DT41" s="1"/>
  <c r="DU40"/>
  <c r="DU41" s="1"/>
  <c r="DV40"/>
  <c r="DV41" s="1"/>
  <c r="DW40"/>
  <c r="DW41" s="1"/>
  <c r="DX40"/>
  <c r="DX41" s="1"/>
  <c r="DY40"/>
  <c r="DY41" s="1"/>
  <c r="DZ40"/>
  <c r="DZ41" s="1"/>
  <c r="EA40"/>
  <c r="EA41" s="1"/>
  <c r="EB40"/>
  <c r="EB41" s="1"/>
  <c r="EC40"/>
  <c r="EC41" s="1"/>
  <c r="ED40"/>
  <c r="ED41" s="1"/>
  <c r="EE40"/>
  <c r="EE41" s="1"/>
  <c r="EF40"/>
  <c r="EF41" s="1"/>
  <c r="EG40"/>
  <c r="EG41" s="1"/>
  <c r="EH40"/>
  <c r="EH41" s="1"/>
  <c r="EI40"/>
  <c r="EI41" s="1"/>
  <c r="EJ40"/>
  <c r="EJ41" s="1"/>
  <c r="EK40"/>
  <c r="EK41" s="1"/>
  <c r="EL40"/>
  <c r="EL41" s="1"/>
  <c r="EM40"/>
  <c r="EM41" s="1"/>
  <c r="EN40"/>
  <c r="EN41" s="1"/>
  <c r="EO40"/>
  <c r="EO41" s="1"/>
  <c r="EP40"/>
  <c r="EP41" s="1"/>
  <c r="EQ40"/>
  <c r="EQ41" s="1"/>
  <c r="ER40"/>
  <c r="ER41" s="1"/>
  <c r="ES40"/>
  <c r="ES41" s="1"/>
  <c r="ET40"/>
  <c r="ET41" s="1"/>
  <c r="EU40"/>
  <c r="EU41" s="1"/>
  <c r="EV40"/>
  <c r="EV41" s="1"/>
  <c r="EW40"/>
  <c r="EW41" s="1"/>
  <c r="EX40"/>
  <c r="EX41" s="1"/>
  <c r="EY40"/>
  <c r="EY41" s="1"/>
  <c r="EZ40"/>
  <c r="EZ41" s="1"/>
  <c r="FA40"/>
  <c r="FA41" s="1"/>
  <c r="FB40"/>
  <c r="FB41" s="1"/>
  <c r="FC40"/>
  <c r="FC41" s="1"/>
  <c r="FD40"/>
  <c r="FD41" s="1"/>
  <c r="FE40"/>
  <c r="FE41" s="1"/>
  <c r="FF40"/>
  <c r="FF41" s="1"/>
  <c r="FG40"/>
  <c r="FG41" s="1"/>
  <c r="FH40"/>
  <c r="FH41" s="1"/>
  <c r="FI40"/>
  <c r="FI41" s="1"/>
  <c r="FJ40"/>
  <c r="FJ41" s="1"/>
  <c r="FK40"/>
  <c r="FK41" s="1"/>
  <c r="FL40"/>
  <c r="FL41" s="1"/>
  <c r="FM40"/>
  <c r="FM41" s="1"/>
  <c r="FN40"/>
  <c r="FN41" s="1"/>
  <c r="FO40"/>
  <c r="FO41" s="1"/>
  <c r="FP40"/>
  <c r="FP41" s="1"/>
  <c r="FQ40"/>
  <c r="FQ41" s="1"/>
  <c r="FR40"/>
  <c r="FR41" s="1"/>
  <c r="FS40"/>
  <c r="FS41" s="1"/>
  <c r="FT40"/>
  <c r="FT41" s="1"/>
  <c r="FU40"/>
  <c r="FU41" s="1"/>
  <c r="FV40"/>
  <c r="FV41" s="1"/>
  <c r="FW40"/>
  <c r="FW41" s="1"/>
  <c r="FX40"/>
  <c r="FX41" s="1"/>
  <c r="FY40"/>
  <c r="FY41" s="1"/>
  <c r="FZ40"/>
  <c r="FZ41" s="1"/>
  <c r="GA40"/>
  <c r="GA41" s="1"/>
  <c r="GB40"/>
  <c r="GB41" s="1"/>
  <c r="GC40"/>
  <c r="GC41" s="1"/>
  <c r="GD40"/>
  <c r="GD41" s="1"/>
  <c r="GE40"/>
  <c r="GE41" s="1"/>
  <c r="GF40"/>
  <c r="GF41" s="1"/>
  <c r="GG40"/>
  <c r="GG41" s="1"/>
  <c r="GH40"/>
  <c r="GH41" s="1"/>
  <c r="GI40"/>
  <c r="GI41" s="1"/>
  <c r="GJ40"/>
  <c r="GJ41" s="1"/>
  <c r="GK40"/>
  <c r="GK41" s="1"/>
  <c r="GL40"/>
  <c r="GL41" s="1"/>
  <c r="GM40"/>
  <c r="GM41" s="1"/>
  <c r="GN40"/>
  <c r="GN41" s="1"/>
  <c r="GO40"/>
  <c r="GO41" s="1"/>
  <c r="GP40"/>
  <c r="GP41" s="1"/>
  <c r="GQ40"/>
  <c r="GQ41" s="1"/>
  <c r="GR40"/>
  <c r="GR41" s="1"/>
  <c r="GS40"/>
  <c r="GS41" s="1"/>
  <c r="GT40"/>
  <c r="GT41" s="1"/>
  <c r="GU40"/>
  <c r="GU41" s="1"/>
  <c r="GV40"/>
  <c r="GV41" s="1"/>
  <c r="GW40"/>
  <c r="GW41" s="1"/>
  <c r="GX40"/>
  <c r="GX41" s="1"/>
  <c r="GY40"/>
  <c r="GY41" s="1"/>
  <c r="GZ40"/>
  <c r="GZ41" s="1"/>
  <c r="HA40"/>
  <c r="HA41" s="1"/>
  <c r="HB40"/>
  <c r="HB41" s="1"/>
  <c r="HC40"/>
  <c r="HC41" s="1"/>
  <c r="HD40"/>
  <c r="HD41" s="1"/>
  <c r="HE40"/>
  <c r="HE41" s="1"/>
  <c r="HF40"/>
  <c r="HF41" s="1"/>
  <c r="HG40"/>
  <c r="HG41" s="1"/>
  <c r="HH40"/>
  <c r="HH41" s="1"/>
  <c r="HI40"/>
  <c r="HI41" s="1"/>
  <c r="HJ40"/>
  <c r="HJ41" s="1"/>
  <c r="HK40"/>
  <c r="HK41" s="1"/>
  <c r="HL40"/>
  <c r="HL41" s="1"/>
  <c r="HM40"/>
  <c r="HM41" s="1"/>
  <c r="HN40"/>
  <c r="HN41" s="1"/>
  <c r="HO40"/>
  <c r="HO41" s="1"/>
  <c r="HP40"/>
  <c r="HP41" s="1"/>
  <c r="HQ40"/>
  <c r="HQ41" s="1"/>
  <c r="HR40"/>
  <c r="HR41" s="1"/>
  <c r="HS40"/>
  <c r="HS41" s="1"/>
  <c r="HT40"/>
  <c r="HT41" s="1"/>
  <c r="HU40"/>
  <c r="HU41" s="1"/>
  <c r="HV40"/>
  <c r="HV41" s="1"/>
  <c r="HW40"/>
  <c r="HW41" s="1"/>
  <c r="HX40"/>
  <c r="HX41" s="1"/>
  <c r="HY40"/>
  <c r="HY41" s="1"/>
  <c r="HZ40"/>
  <c r="HZ41" s="1"/>
  <c r="IA40"/>
  <c r="IA41" s="1"/>
  <c r="IB40"/>
  <c r="IB41" s="1"/>
  <c r="IC40"/>
  <c r="IC41" s="1"/>
  <c r="ID40"/>
  <c r="ID41" s="1"/>
  <c r="IE40"/>
  <c r="IE41" s="1"/>
  <c r="IF40"/>
  <c r="IF41" s="1"/>
  <c r="IG40"/>
  <c r="IG41" s="1"/>
  <c r="IH40"/>
  <c r="IH41" s="1"/>
  <c r="II40"/>
  <c r="II41" s="1"/>
  <c r="IJ40"/>
  <c r="IJ41" s="1"/>
  <c r="IK40"/>
  <c r="IK41" s="1"/>
  <c r="IL40"/>
  <c r="IL41" s="1"/>
  <c r="IM40"/>
  <c r="IM41" s="1"/>
  <c r="IN40"/>
  <c r="IN41" s="1"/>
  <c r="IO40"/>
  <c r="IO41" s="1"/>
  <c r="IP40"/>
  <c r="IP41" s="1"/>
  <c r="IQ40"/>
  <c r="IQ41" s="1"/>
  <c r="IR40"/>
  <c r="IR41" s="1"/>
  <c r="IS40"/>
  <c r="IS41" s="1"/>
  <c r="IT40"/>
  <c r="IT41" s="1"/>
  <c r="IU40"/>
  <c r="IU41" s="1"/>
  <c r="IV40"/>
  <c r="IV41" s="1"/>
  <c r="IW40"/>
  <c r="IW41" s="1"/>
  <c r="IX40"/>
  <c r="IX41" s="1"/>
  <c r="IY40"/>
  <c r="IY41" s="1"/>
  <c r="IZ40"/>
  <c r="IZ41" s="1"/>
  <c r="JA40"/>
  <c r="JA41" s="1"/>
  <c r="JB40"/>
  <c r="JB41" s="1"/>
  <c r="JC40"/>
  <c r="JC41" s="1"/>
  <c r="JD40"/>
  <c r="JD41" s="1"/>
  <c r="JE40"/>
  <c r="JE41" s="1"/>
  <c r="JF40"/>
  <c r="JF41" s="1"/>
  <c r="JG40"/>
  <c r="JG41" s="1"/>
  <c r="JH40"/>
  <c r="JH41" s="1"/>
  <c r="JI40"/>
  <c r="JI41" s="1"/>
  <c r="JJ40"/>
  <c r="JJ41" s="1"/>
  <c r="JK40"/>
  <c r="JK41" s="1"/>
  <c r="JL40"/>
  <c r="JL41" s="1"/>
  <c r="JM40"/>
  <c r="JM41" s="1"/>
  <c r="JN40"/>
  <c r="JN41" s="1"/>
  <c r="JO40"/>
  <c r="JO41" s="1"/>
  <c r="JP40"/>
  <c r="JP41" s="1"/>
  <c r="JQ40"/>
  <c r="JQ41" s="1"/>
  <c r="JR40"/>
  <c r="JR41" s="1"/>
  <c r="JS40"/>
  <c r="JS41" s="1"/>
  <c r="JT40"/>
  <c r="JT41" s="1"/>
  <c r="JU40"/>
  <c r="JU41" s="1"/>
  <c r="JV40"/>
  <c r="JV41" s="1"/>
  <c r="JW40"/>
  <c r="JW41" s="1"/>
  <c r="JX40"/>
  <c r="JX41" s="1"/>
  <c r="JY40"/>
  <c r="JY41" s="1"/>
  <c r="JZ40"/>
  <c r="JZ41" s="1"/>
  <c r="KA40"/>
  <c r="KA41" s="1"/>
  <c r="KB40"/>
  <c r="KB41" s="1"/>
  <c r="KC40"/>
  <c r="KC41" s="1"/>
  <c r="KD40"/>
  <c r="KD41" s="1"/>
  <c r="KE40"/>
  <c r="KE41" s="1"/>
  <c r="KF40"/>
  <c r="KF41" s="1"/>
  <c r="KG40"/>
  <c r="KG41" s="1"/>
  <c r="KH40"/>
  <c r="KH41" s="1"/>
  <c r="KI40"/>
  <c r="KI41" s="1"/>
  <c r="KJ40"/>
  <c r="KJ41" s="1"/>
  <c r="KK40"/>
  <c r="KK41" s="1"/>
  <c r="KL40"/>
  <c r="KL41" s="1"/>
  <c r="KM40"/>
  <c r="KM41" s="1"/>
  <c r="KN40"/>
  <c r="KN41" s="1"/>
  <c r="KO40"/>
  <c r="KO41" s="1"/>
  <c r="KP40"/>
  <c r="KP41" s="1"/>
  <c r="KQ40"/>
  <c r="KQ41" s="1"/>
  <c r="KR40"/>
  <c r="KR41" s="1"/>
  <c r="KS40"/>
  <c r="KS41" s="1"/>
  <c r="KT40"/>
  <c r="KT41" s="1"/>
  <c r="KU40"/>
  <c r="KU41" s="1"/>
  <c r="KV40"/>
  <c r="KV41" s="1"/>
  <c r="KW40"/>
  <c r="KW41" s="1"/>
  <c r="KX40"/>
  <c r="KX41" s="1"/>
  <c r="KY40"/>
  <c r="KY41" s="1"/>
  <c r="KZ40"/>
  <c r="KZ41" s="1"/>
  <c r="LA40"/>
  <c r="LA41" s="1"/>
  <c r="LB40"/>
  <c r="LB41" s="1"/>
  <c r="LC40"/>
  <c r="LC41" s="1"/>
  <c r="LD40"/>
  <c r="LD41" s="1"/>
  <c r="LE40"/>
  <c r="LE41" s="1"/>
  <c r="LF40"/>
  <c r="LF41" s="1"/>
  <c r="LG40"/>
  <c r="LG41" s="1"/>
  <c r="LH40"/>
  <c r="LH41" s="1"/>
  <c r="LI40"/>
  <c r="LI41" s="1"/>
  <c r="LJ40"/>
  <c r="LJ41" s="1"/>
  <c r="LK40"/>
  <c r="LK41" s="1"/>
  <c r="LL40"/>
  <c r="LL41" s="1"/>
  <c r="LM40"/>
  <c r="LM41" s="1"/>
  <c r="LN40"/>
  <c r="LN41" s="1"/>
  <c r="LO40"/>
  <c r="LO41" s="1"/>
  <c r="LP40"/>
  <c r="LP41" s="1"/>
  <c r="LQ40"/>
  <c r="LQ41" s="1"/>
  <c r="LR40"/>
  <c r="LR41" s="1"/>
  <c r="LS40"/>
  <c r="LS41" s="1"/>
  <c r="LT40"/>
  <c r="LT41" s="1"/>
  <c r="LU40"/>
  <c r="LU41" s="1"/>
  <c r="LV40"/>
  <c r="LV41" s="1"/>
  <c r="LW40"/>
  <c r="LW41" s="1"/>
  <c r="LX40"/>
  <c r="LX41" s="1"/>
  <c r="LY40"/>
  <c r="LY41" s="1"/>
  <c r="LZ40"/>
  <c r="LZ41" s="1"/>
  <c r="MA40"/>
  <c r="MA41" s="1"/>
  <c r="MB40"/>
  <c r="MB41" s="1"/>
  <c r="MC40"/>
  <c r="MC41" s="1"/>
  <c r="MD40"/>
  <c r="MD41" s="1"/>
  <c r="ME40"/>
  <c r="ME41" s="1"/>
  <c r="MF40"/>
  <c r="MF41" s="1"/>
  <c r="MG40"/>
  <c r="MG41" s="1"/>
  <c r="MH40"/>
  <c r="MH41" s="1"/>
  <c r="MI40"/>
  <c r="MI41" s="1"/>
  <c r="MJ40"/>
  <c r="MJ41" s="1"/>
  <c r="MK40"/>
  <c r="MK41" s="1"/>
  <c r="ML40"/>
  <c r="ML41" s="1"/>
  <c r="MM40"/>
  <c r="MM41" s="1"/>
  <c r="MN40"/>
  <c r="MN41" s="1"/>
  <c r="MO40"/>
  <c r="MO41" s="1"/>
  <c r="MP40"/>
  <c r="MP41" s="1"/>
  <c r="MQ40"/>
  <c r="MQ41" s="1"/>
  <c r="MR40"/>
  <c r="MR41" s="1"/>
  <c r="MS40"/>
  <c r="MS41" s="1"/>
  <c r="MT40"/>
  <c r="MT41" s="1"/>
  <c r="MU40"/>
  <c r="MU41" s="1"/>
  <c r="MV40"/>
  <c r="MV41" s="1"/>
  <c r="MW40"/>
  <c r="MW41" s="1"/>
  <c r="MX40"/>
  <c r="MX41" s="1"/>
  <c r="MY40"/>
  <c r="MY41" s="1"/>
  <c r="MZ40"/>
  <c r="MZ41" s="1"/>
  <c r="NA40"/>
  <c r="NA41" s="1"/>
  <c r="NB40"/>
  <c r="NB41" s="1"/>
  <c r="NC40"/>
  <c r="NC41" s="1"/>
  <c r="ND40"/>
  <c r="ND41" s="1"/>
  <c r="NE40"/>
  <c r="NE41" s="1"/>
  <c r="NF40"/>
  <c r="NF41" s="1"/>
  <c r="NG40"/>
  <c r="NG41" s="1"/>
  <c r="NH40"/>
  <c r="NH41" s="1"/>
  <c r="NI40"/>
  <c r="NI41" s="1"/>
  <c r="NJ40"/>
  <c r="NJ41" s="1"/>
  <c r="NK40"/>
  <c r="NK41" s="1"/>
  <c r="NL40"/>
  <c r="NL41" s="1"/>
  <c r="NM40"/>
  <c r="NM41" s="1"/>
  <c r="NN40"/>
  <c r="NN41" s="1"/>
  <c r="NO40"/>
  <c r="NO41" s="1"/>
  <c r="NP40"/>
  <c r="NP41" s="1"/>
  <c r="NQ40"/>
  <c r="NQ41" s="1"/>
  <c r="NR40"/>
  <c r="NR41" s="1"/>
  <c r="NS40"/>
  <c r="NS41" s="1"/>
  <c r="NT40"/>
  <c r="NT41" s="1"/>
  <c r="NU40"/>
  <c r="NU41" s="1"/>
  <c r="NV40"/>
  <c r="NV41" s="1"/>
  <c r="NW40"/>
  <c r="NW41" s="1"/>
  <c r="NX40"/>
  <c r="NX41" s="1"/>
  <c r="NY40"/>
  <c r="NY41" s="1"/>
  <c r="NZ40"/>
  <c r="NZ41" s="1"/>
  <c r="OA40"/>
  <c r="OA41" s="1"/>
  <c r="OB40"/>
  <c r="OB41" s="1"/>
  <c r="OC40"/>
  <c r="OC41" s="1"/>
  <c r="OD40"/>
  <c r="OD41" s="1"/>
  <c r="OE40"/>
  <c r="OE41" s="1"/>
  <c r="OF40"/>
  <c r="OF41" s="1"/>
  <c r="OG40"/>
  <c r="OG41" s="1"/>
  <c r="OH40"/>
  <c r="OH41" s="1"/>
  <c r="OI40"/>
  <c r="OI41" s="1"/>
  <c r="OJ40"/>
  <c r="OJ41" s="1"/>
  <c r="OK40"/>
  <c r="OK41" s="1"/>
  <c r="OL40"/>
  <c r="OL41" s="1"/>
  <c r="OM40"/>
  <c r="OM41" s="1"/>
  <c r="ON40"/>
  <c r="ON41" s="1"/>
  <c r="OO40"/>
  <c r="OO41" s="1"/>
  <c r="OP40"/>
  <c r="OP41" s="1"/>
  <c r="OQ40"/>
  <c r="OQ41" s="1"/>
  <c r="OR40"/>
  <c r="OR41" s="1"/>
  <c r="OS40"/>
  <c r="OS41" s="1"/>
  <c r="OT40"/>
  <c r="OT41" s="1"/>
  <c r="OU40"/>
  <c r="OU41" s="1"/>
  <c r="OV40"/>
  <c r="OV41" s="1"/>
  <c r="OW40"/>
  <c r="OW41" s="1"/>
  <c r="OX40"/>
  <c r="OX41" s="1"/>
  <c r="OY40"/>
  <c r="OY41" s="1"/>
  <c r="OZ40"/>
  <c r="OZ41" s="1"/>
  <c r="PA40"/>
  <c r="PA41" s="1"/>
  <c r="PB40"/>
  <c r="PB41" s="1"/>
  <c r="PC40"/>
  <c r="PC41" s="1"/>
  <c r="PD40"/>
  <c r="PD41" s="1"/>
  <c r="PE40"/>
  <c r="PE41" s="1"/>
  <c r="PF40"/>
  <c r="PF41" s="1"/>
  <c r="PG40"/>
  <c r="PG41" s="1"/>
  <c r="PH40"/>
  <c r="PH41" s="1"/>
  <c r="PI40"/>
  <c r="PI41" s="1"/>
  <c r="PJ40"/>
  <c r="PJ41" s="1"/>
  <c r="PK40"/>
  <c r="PK41" s="1"/>
  <c r="PL40"/>
  <c r="PL41" s="1"/>
  <c r="PM40"/>
  <c r="PM41" s="1"/>
  <c r="PN40"/>
  <c r="PN41" s="1"/>
  <c r="PO40"/>
  <c r="PO41" s="1"/>
  <c r="PP40"/>
  <c r="PP41" s="1"/>
  <c r="PQ40"/>
  <c r="PQ41" s="1"/>
  <c r="PR40"/>
  <c r="PR41" s="1"/>
  <c r="PS40"/>
  <c r="PS41" s="1"/>
  <c r="PT40"/>
  <c r="PT41" s="1"/>
  <c r="PU40"/>
  <c r="PU41" s="1"/>
  <c r="PV40"/>
  <c r="PV41" s="1"/>
  <c r="PW40"/>
  <c r="PW41" s="1"/>
  <c r="PX40"/>
  <c r="PX41" s="1"/>
  <c r="PY40"/>
  <c r="PY41" s="1"/>
  <c r="PZ40"/>
  <c r="PZ41" s="1"/>
  <c r="QA40"/>
  <c r="QA41" s="1"/>
  <c r="QB40"/>
  <c r="QB41" s="1"/>
  <c r="QC40"/>
  <c r="QC41" s="1"/>
  <c r="QD40"/>
  <c r="QD41" s="1"/>
  <c r="QE40"/>
  <c r="QE41" s="1"/>
  <c r="QF40"/>
  <c r="QF41" s="1"/>
  <c r="QG40"/>
  <c r="QG41" s="1"/>
  <c r="QH40"/>
  <c r="QH41" s="1"/>
  <c r="QI40"/>
  <c r="QI41" s="1"/>
  <c r="QJ40"/>
  <c r="QJ41" s="1"/>
  <c r="QK40"/>
  <c r="QK41" s="1"/>
  <c r="QL40"/>
  <c r="QL41" s="1"/>
  <c r="QM40"/>
  <c r="QM41" s="1"/>
  <c r="QN40"/>
  <c r="QN41" s="1"/>
  <c r="QO40"/>
  <c r="QO41" s="1"/>
  <c r="QP40"/>
  <c r="QP41" s="1"/>
  <c r="QQ40"/>
  <c r="QQ41" s="1"/>
  <c r="QR40"/>
  <c r="QR41" s="1"/>
  <c r="QS40"/>
  <c r="QS41" s="1"/>
  <c r="QT40"/>
  <c r="QT41" s="1"/>
  <c r="QU40"/>
  <c r="QU41" s="1"/>
  <c r="QV40"/>
  <c r="QV41" s="1"/>
  <c r="QW40"/>
  <c r="QW41" s="1"/>
  <c r="QX40"/>
  <c r="QX41" s="1"/>
  <c r="QY40"/>
  <c r="QY41" s="1"/>
  <c r="QZ40"/>
  <c r="QZ41" s="1"/>
  <c r="RA40"/>
  <c r="RA41" s="1"/>
  <c r="RB40"/>
  <c r="RB41" s="1"/>
  <c r="RC40"/>
  <c r="RC41" s="1"/>
  <c r="RD40"/>
  <c r="RD41" s="1"/>
  <c r="RE40"/>
  <c r="RE41" s="1"/>
  <c r="RF40"/>
  <c r="RF41" s="1"/>
  <c r="RG40"/>
  <c r="RG41" s="1"/>
  <c r="RH40"/>
  <c r="RH41" s="1"/>
  <c r="RI40"/>
  <c r="RI41" s="1"/>
  <c r="RJ40"/>
  <c r="RJ41" s="1"/>
  <c r="RK40"/>
  <c r="RK41" s="1"/>
  <c r="RL40"/>
  <c r="RL41" s="1"/>
  <c r="RM40"/>
  <c r="RM41" s="1"/>
  <c r="RN40"/>
  <c r="RN41" s="1"/>
  <c r="RO40"/>
  <c r="RO41" s="1"/>
  <c r="RP40"/>
  <c r="RP41" s="1"/>
  <c r="RQ40"/>
  <c r="RQ41" s="1"/>
  <c r="RR40"/>
  <c r="RR41" s="1"/>
  <c r="RS40"/>
  <c r="RS41" s="1"/>
  <c r="RT40"/>
  <c r="RT41" s="1"/>
  <c r="RU40"/>
  <c r="RU41" s="1"/>
  <c r="RV40"/>
  <c r="RV41" s="1"/>
  <c r="RW40"/>
  <c r="RW41" s="1"/>
  <c r="RX40"/>
  <c r="RX41" s="1"/>
  <c r="RY40"/>
  <c r="RY41" s="1"/>
  <c r="RZ40"/>
  <c r="RZ41" s="1"/>
  <c r="SA40"/>
  <c r="SA41" s="1"/>
  <c r="SB40"/>
  <c r="SB41" s="1"/>
  <c r="SC40"/>
  <c r="SC41" s="1"/>
  <c r="SD40"/>
  <c r="SD41" s="1"/>
  <c r="SE40"/>
  <c r="SE41" s="1"/>
  <c r="SF40"/>
  <c r="SF41" s="1"/>
  <c r="SG40"/>
  <c r="SG41" s="1"/>
  <c r="SH40"/>
  <c r="SH41" s="1"/>
  <c r="SI40"/>
  <c r="SI41" s="1"/>
  <c r="SJ40"/>
  <c r="SJ41" s="1"/>
  <c r="SK40"/>
  <c r="SK41" s="1"/>
  <c r="SL40"/>
  <c r="SL41" s="1"/>
  <c r="SM40"/>
  <c r="SM41" s="1"/>
  <c r="SN40"/>
  <c r="SN41" s="1"/>
  <c r="SO40"/>
  <c r="SO41" s="1"/>
  <c r="SP40"/>
  <c r="SP41" s="1"/>
  <c r="SQ40"/>
  <c r="SQ41" s="1"/>
  <c r="SR40"/>
  <c r="SR41" s="1"/>
  <c r="SS40"/>
  <c r="SS41" s="1"/>
  <c r="ST40"/>
  <c r="ST41" s="1"/>
  <c r="SU40"/>
  <c r="SU41" s="1"/>
  <c r="SV40"/>
  <c r="SV41" s="1"/>
  <c r="SW40"/>
  <c r="SW41" s="1"/>
  <c r="SX40"/>
  <c r="SX41" s="1"/>
  <c r="SY40"/>
  <c r="SY41" s="1"/>
  <c r="SZ40"/>
  <c r="SZ41" s="1"/>
  <c r="TA40"/>
  <c r="TA41" s="1"/>
  <c r="TB40"/>
  <c r="TB41" s="1"/>
  <c r="TC40"/>
  <c r="TC41" s="1"/>
  <c r="TD40"/>
  <c r="TD41" s="1"/>
  <c r="TE40"/>
  <c r="TE41" s="1"/>
  <c r="TF40"/>
  <c r="TF41" s="1"/>
  <c r="TG40"/>
  <c r="TG41" s="1"/>
  <c r="TH40"/>
  <c r="TH41" s="1"/>
  <c r="TI40"/>
  <c r="TI41" s="1"/>
  <c r="TJ40"/>
  <c r="TJ41" s="1"/>
  <c r="TK40"/>
  <c r="TK41" s="1"/>
  <c r="TL40"/>
  <c r="TL41" s="1"/>
  <c r="TM40"/>
  <c r="TM41" s="1"/>
  <c r="TN40"/>
  <c r="TN41" s="1"/>
  <c r="TO40"/>
  <c r="TO41" s="1"/>
  <c r="TP40"/>
  <c r="TP41" s="1"/>
  <c r="TQ40"/>
  <c r="TQ41" s="1"/>
  <c r="TR40"/>
  <c r="TR41" s="1"/>
  <c r="TS40"/>
  <c r="TS41" s="1"/>
  <c r="TT40"/>
  <c r="TT41" s="1"/>
  <c r="TU40"/>
  <c r="TU41" s="1"/>
  <c r="TV40"/>
  <c r="TV41" s="1"/>
  <c r="TW40"/>
  <c r="TW41" s="1"/>
  <c r="TX40"/>
  <c r="TX41" s="1"/>
  <c r="TY40"/>
  <c r="TY41" s="1"/>
  <c r="TZ40"/>
  <c r="TZ41" s="1"/>
  <c r="UA40"/>
  <c r="UA41" s="1"/>
  <c r="UB40"/>
  <c r="UB41" s="1"/>
  <c r="UC40"/>
  <c r="UC41" s="1"/>
  <c r="UD40"/>
  <c r="UD41" s="1"/>
  <c r="UE40"/>
  <c r="UE41" s="1"/>
  <c r="UF40"/>
  <c r="UF41" s="1"/>
  <c r="UG40"/>
  <c r="UG41" s="1"/>
  <c r="UH40"/>
  <c r="UH41" s="1"/>
  <c r="UI40"/>
  <c r="UI41" s="1"/>
  <c r="UJ40"/>
  <c r="UJ41" s="1"/>
  <c r="UK40"/>
  <c r="UK41" s="1"/>
  <c r="UL40"/>
  <c r="UL41" s="1"/>
  <c r="UM40"/>
  <c r="UM41" s="1"/>
  <c r="UN40"/>
  <c r="UN41" s="1"/>
  <c r="UO40"/>
  <c r="UO41" s="1"/>
  <c r="UP40"/>
  <c r="UP41" s="1"/>
  <c r="UQ40"/>
  <c r="UQ41" s="1"/>
  <c r="UR40"/>
  <c r="UR41" s="1"/>
  <c r="US40"/>
  <c r="US41" s="1"/>
  <c r="UT40"/>
  <c r="UT41" s="1"/>
  <c r="UU40"/>
  <c r="UU41" s="1"/>
  <c r="UV40"/>
  <c r="UV41" s="1"/>
  <c r="UW40"/>
  <c r="UW41" s="1"/>
  <c r="UX40"/>
  <c r="UX41" s="1"/>
  <c r="UY40"/>
  <c r="UY41" s="1"/>
  <c r="UZ40"/>
  <c r="UZ41" s="1"/>
  <c r="VA40"/>
  <c r="VA41" s="1"/>
  <c r="VB40"/>
  <c r="VB41" s="1"/>
  <c r="VC40"/>
  <c r="VC41" s="1"/>
  <c r="VD40"/>
  <c r="VD41" s="1"/>
  <c r="VE40"/>
  <c r="VE41" s="1"/>
  <c r="VF40"/>
  <c r="VF41" s="1"/>
  <c r="VG40"/>
  <c r="VG41" s="1"/>
  <c r="VH40"/>
  <c r="VH41" s="1"/>
  <c r="VI40"/>
  <c r="VI41" s="1"/>
  <c r="VJ40"/>
  <c r="VJ41" s="1"/>
  <c r="VK40"/>
  <c r="VK41" s="1"/>
  <c r="VL40"/>
  <c r="VL41" s="1"/>
  <c r="VM40"/>
  <c r="VM41" s="1"/>
  <c r="VN40"/>
  <c r="VN41" s="1"/>
  <c r="VO40"/>
  <c r="VO41" s="1"/>
  <c r="VP40"/>
  <c r="VP41" s="1"/>
  <c r="VQ40"/>
  <c r="VQ41" s="1"/>
  <c r="VR40"/>
  <c r="VR41" s="1"/>
  <c r="VS40"/>
  <c r="VS41" s="1"/>
  <c r="VT40"/>
  <c r="VT41" s="1"/>
  <c r="VU40"/>
  <c r="VU41" s="1"/>
  <c r="VV40"/>
  <c r="VV41" s="1"/>
  <c r="VW40"/>
  <c r="VW41" s="1"/>
  <c r="VX40"/>
  <c r="VX41" s="1"/>
  <c r="VY40"/>
  <c r="VY41" s="1"/>
  <c r="VZ40"/>
  <c r="VZ41" s="1"/>
  <c r="WA40"/>
  <c r="WA41" s="1"/>
  <c r="WB40"/>
  <c r="WB41" s="1"/>
  <c r="WC40"/>
  <c r="WC41" s="1"/>
  <c r="WD40"/>
  <c r="WD41" s="1"/>
  <c r="WE40"/>
  <c r="WE41" s="1"/>
  <c r="WF40"/>
  <c r="WF41" s="1"/>
  <c r="WG40"/>
  <c r="WG41" s="1"/>
  <c r="WH40"/>
  <c r="WH41" s="1"/>
  <c r="WI40"/>
  <c r="WI41" s="1"/>
  <c r="WJ40"/>
  <c r="WJ41" s="1"/>
  <c r="WK40"/>
  <c r="WK41" s="1"/>
  <c r="WL40"/>
  <c r="WL41" s="1"/>
  <c r="WM40"/>
  <c r="WM41" s="1"/>
  <c r="WN40"/>
  <c r="WN41" s="1"/>
  <c r="WO40"/>
  <c r="WO41" s="1"/>
  <c r="WP40"/>
  <c r="WP41" s="1"/>
  <c r="WQ40"/>
  <c r="WQ41" s="1"/>
  <c r="WR40"/>
  <c r="WR41" s="1"/>
  <c r="WS40"/>
  <c r="WS41" s="1"/>
  <c r="WT40"/>
  <c r="WT41" s="1"/>
  <c r="WU40"/>
  <c r="WU41" s="1"/>
  <c r="WV40"/>
  <c r="WV41" s="1"/>
  <c r="WW40"/>
  <c r="WW41" s="1"/>
  <c r="WX40"/>
  <c r="WX41" s="1"/>
  <c r="WY40"/>
  <c r="WY41" s="1"/>
  <c r="WZ40"/>
  <c r="WZ41" s="1"/>
  <c r="XA40"/>
  <c r="XA41" s="1"/>
  <c r="XB40"/>
  <c r="XB41" s="1"/>
  <c r="XC40"/>
  <c r="XC41" s="1"/>
  <c r="XD40"/>
  <c r="XD41" s="1"/>
  <c r="XE40"/>
  <c r="XE41" s="1"/>
  <c r="XF40"/>
  <c r="XF41" s="1"/>
  <c r="XG40"/>
  <c r="XG41" s="1"/>
  <c r="XH40"/>
  <c r="XH41" s="1"/>
  <c r="XI40"/>
  <c r="XI41" s="1"/>
  <c r="XJ40"/>
  <c r="XJ41" s="1"/>
  <c r="XK40"/>
  <c r="XK41" s="1"/>
  <c r="XL40"/>
  <c r="XL41" s="1"/>
  <c r="XM40"/>
  <c r="XM41" s="1"/>
  <c r="XN40"/>
  <c r="XN41" s="1"/>
  <c r="XO40"/>
  <c r="XO41" s="1"/>
  <c r="XP40"/>
  <c r="XP41" s="1"/>
  <c r="XQ40"/>
  <c r="XQ41" s="1"/>
  <c r="XR40"/>
  <c r="XR41" s="1"/>
  <c r="XS40"/>
  <c r="XS41" s="1"/>
  <c r="XT40"/>
  <c r="XT41" s="1"/>
  <c r="XU40"/>
  <c r="XU41" s="1"/>
  <c r="XV40"/>
  <c r="XV41" s="1"/>
  <c r="XW40"/>
  <c r="XW41" s="1"/>
  <c r="XX40"/>
  <c r="XX41" s="1"/>
  <c r="XY40"/>
  <c r="XY41" s="1"/>
  <c r="XZ40"/>
  <c r="XZ41" s="1"/>
  <c r="YA40"/>
  <c r="YA41" s="1"/>
  <c r="YB40"/>
  <c r="YB41" s="1"/>
  <c r="YC40"/>
  <c r="YC41" s="1"/>
  <c r="YD40"/>
  <c r="YD41" s="1"/>
  <c r="YE40"/>
  <c r="YE41" s="1"/>
  <c r="YF40"/>
  <c r="YF41" s="1"/>
  <c r="YG40"/>
  <c r="YG41" s="1"/>
  <c r="YH40"/>
  <c r="YH41" s="1"/>
  <c r="YI40"/>
  <c r="YI41" s="1"/>
  <c r="YJ40"/>
  <c r="YJ41" s="1"/>
  <c r="YK40"/>
  <c r="YK41" s="1"/>
  <c r="YL40"/>
  <c r="YL41" s="1"/>
  <c r="YM40"/>
  <c r="YM41" s="1"/>
  <c r="YN40"/>
  <c r="YN41" s="1"/>
  <c r="YO40"/>
  <c r="YO41" s="1"/>
  <c r="YP40"/>
  <c r="YP41" s="1"/>
  <c r="YQ40"/>
  <c r="YQ41" s="1"/>
  <c r="YR40"/>
  <c r="YR41" s="1"/>
  <c r="YS40"/>
  <c r="YS41" s="1"/>
  <c r="YT40"/>
  <c r="YT41" s="1"/>
  <c r="YU40"/>
  <c r="YU41" s="1"/>
  <c r="YV40"/>
  <c r="YV41" s="1"/>
  <c r="YW40"/>
  <c r="YW41" s="1"/>
  <c r="YX40"/>
  <c r="YX41" s="1"/>
  <c r="YY40"/>
  <c r="YY41" s="1"/>
  <c r="YZ40"/>
  <c r="YZ41" s="1"/>
  <c r="ZA40"/>
  <c r="ZA41" s="1"/>
  <c r="ZB40"/>
  <c r="ZB41" s="1"/>
  <c r="ZC40"/>
  <c r="ZC41" s="1"/>
  <c r="ZD40"/>
  <c r="ZD41" s="1"/>
  <c r="ZE40"/>
  <c r="ZE41" s="1"/>
  <c r="ZF40"/>
  <c r="ZF41" s="1"/>
  <c r="ZG40"/>
  <c r="ZG41" s="1"/>
  <c r="ZH40"/>
  <c r="ZH41" s="1"/>
  <c r="ZI40"/>
  <c r="ZI41" s="1"/>
  <c r="ZJ40"/>
  <c r="ZJ41" s="1"/>
  <c r="ZK40"/>
  <c r="ZK41" s="1"/>
  <c r="ZL40"/>
  <c r="ZL41" s="1"/>
  <c r="ZM40"/>
  <c r="ZM41" s="1"/>
  <c r="ZN40"/>
  <c r="ZN41" s="1"/>
  <c r="ZO40"/>
  <c r="ZO41" s="1"/>
  <c r="ZP40"/>
  <c r="ZP41" s="1"/>
  <c r="ZQ40"/>
  <c r="ZQ41" s="1"/>
  <c r="ZR40"/>
  <c r="ZR41" s="1"/>
  <c r="ZS40"/>
  <c r="ZS41" s="1"/>
  <c r="ZT40"/>
  <c r="ZT41" s="1"/>
  <c r="ZU40"/>
  <c r="ZU41" s="1"/>
  <c r="ZV40"/>
  <c r="ZV41" s="1"/>
  <c r="ZW40"/>
  <c r="ZW41" s="1"/>
  <c r="ZX40"/>
  <c r="ZX41" s="1"/>
  <c r="ZY40"/>
  <c r="ZY41" s="1"/>
  <c r="ZZ40"/>
  <c r="ZZ41" s="1"/>
  <c r="AAA40"/>
  <c r="AAA41" s="1"/>
  <c r="AAB40"/>
  <c r="AAB41" s="1"/>
  <c r="AAC40"/>
  <c r="AAC41" s="1"/>
  <c r="AAD40"/>
  <c r="AAD41" s="1"/>
  <c r="AAE40"/>
  <c r="AAE41" s="1"/>
  <c r="D39" i="3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GS39"/>
  <c r="GT39"/>
  <c r="GU39"/>
  <c r="GV39"/>
  <c r="GW39"/>
  <c r="GX39"/>
  <c r="GY39"/>
  <c r="GZ39"/>
  <c r="HA39"/>
  <c r="HB39"/>
  <c r="HC39"/>
  <c r="HD39"/>
  <c r="HE39"/>
  <c r="HF39"/>
  <c r="HG39"/>
  <c r="HH39"/>
  <c r="HI39"/>
  <c r="HJ39"/>
  <c r="HK39"/>
  <c r="HL39"/>
  <c r="HM39"/>
  <c r="HN39"/>
  <c r="HO39"/>
  <c r="HP39"/>
  <c r="HQ39"/>
  <c r="HR39"/>
  <c r="HS39"/>
  <c r="HT39"/>
  <c r="HU39"/>
  <c r="HV39"/>
  <c r="HW39"/>
  <c r="HX39"/>
  <c r="HY39"/>
  <c r="HZ39"/>
  <c r="IA39"/>
  <c r="IB39"/>
  <c r="IC39"/>
  <c r="ID39"/>
  <c r="IE39"/>
  <c r="IF39"/>
  <c r="IG39"/>
  <c r="IH39"/>
  <c r="II39"/>
  <c r="IJ39"/>
  <c r="IK39"/>
  <c r="IL39"/>
  <c r="IM39"/>
  <c r="IN39"/>
  <c r="IO39"/>
  <c r="IP39"/>
  <c r="IQ39"/>
  <c r="IR39"/>
  <c r="IS39"/>
  <c r="IT39"/>
  <c r="IU39"/>
  <c r="IV39"/>
  <c r="IW39"/>
  <c r="IX39"/>
  <c r="IY39"/>
  <c r="IZ39"/>
  <c r="JA39"/>
  <c r="JB39"/>
  <c r="JC39"/>
  <c r="JD39"/>
  <c r="JE39"/>
  <c r="JF39"/>
  <c r="JG39"/>
  <c r="JH39"/>
  <c r="JI39"/>
  <c r="JJ39"/>
  <c r="JK39"/>
  <c r="JL39"/>
  <c r="JM39"/>
  <c r="JN39"/>
  <c r="JO39"/>
  <c r="JP39"/>
  <c r="JQ39"/>
  <c r="JR39"/>
  <c r="JS39"/>
  <c r="JT39"/>
  <c r="JU39"/>
  <c r="JV39"/>
  <c r="JW39"/>
  <c r="JX39"/>
  <c r="JY39"/>
  <c r="JZ39"/>
  <c r="KA39"/>
  <c r="KB39"/>
  <c r="KC39"/>
  <c r="KD39"/>
  <c r="KE39"/>
  <c r="KF39"/>
  <c r="KG39"/>
  <c r="KH39"/>
  <c r="KI39"/>
  <c r="KJ39"/>
  <c r="KK39"/>
  <c r="KL39"/>
  <c r="KM39"/>
  <c r="KN39"/>
  <c r="KO39"/>
  <c r="KP39"/>
  <c r="KQ39"/>
  <c r="KR39"/>
  <c r="KS39"/>
  <c r="KT39"/>
  <c r="KU39"/>
  <c r="KV39"/>
  <c r="KW39"/>
  <c r="KX39"/>
  <c r="KY39"/>
  <c r="KZ39"/>
  <c r="LA39"/>
  <c r="LB39"/>
  <c r="LC39"/>
  <c r="LD39"/>
  <c r="LE39"/>
  <c r="LF39"/>
  <c r="LG39"/>
  <c r="LH39"/>
  <c r="LI39"/>
  <c r="LJ39"/>
  <c r="LK39"/>
  <c r="LL39"/>
  <c r="LM39"/>
  <c r="LN39"/>
  <c r="LO39"/>
  <c r="LP39"/>
  <c r="LQ39"/>
  <c r="LR39"/>
  <c r="LS39"/>
  <c r="LT39"/>
  <c r="LU39"/>
  <c r="LV39"/>
  <c r="LW39"/>
  <c r="LX39"/>
  <c r="LY39"/>
  <c r="LZ39"/>
  <c r="MA39"/>
  <c r="MB39"/>
  <c r="MC39"/>
  <c r="MD39"/>
  <c r="ME39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GS40"/>
  <c r="GT40"/>
  <c r="GU40"/>
  <c r="GV40"/>
  <c r="GW40"/>
  <c r="GX40"/>
  <c r="GY40"/>
  <c r="GZ40"/>
  <c r="HA40"/>
  <c r="HB40"/>
  <c r="HC40"/>
  <c r="HD40"/>
  <c r="HE40"/>
  <c r="HF40"/>
  <c r="HG40"/>
  <c r="HH40"/>
  <c r="HI40"/>
  <c r="HJ40"/>
  <c r="HK40"/>
  <c r="HL40"/>
  <c r="HM40"/>
  <c r="HN40"/>
  <c r="HO40"/>
  <c r="HP40"/>
  <c r="HQ40"/>
  <c r="HR40"/>
  <c r="HS40"/>
  <c r="HT40"/>
  <c r="HU40"/>
  <c r="HV40"/>
  <c r="HW40"/>
  <c r="HX40"/>
  <c r="HY40"/>
  <c r="HZ40"/>
  <c r="IA40"/>
  <c r="IB40"/>
  <c r="IC40"/>
  <c r="ID40"/>
  <c r="IE40"/>
  <c r="IF40"/>
  <c r="IG40"/>
  <c r="IH40"/>
  <c r="II40"/>
  <c r="IJ40"/>
  <c r="IK40"/>
  <c r="IL40"/>
  <c r="IM40"/>
  <c r="IN40"/>
  <c r="IO40"/>
  <c r="IP40"/>
  <c r="IQ40"/>
  <c r="IR40"/>
  <c r="IS40"/>
  <c r="IT40"/>
  <c r="IU40"/>
  <c r="IV40"/>
  <c r="IW40"/>
  <c r="IX40"/>
  <c r="IY40"/>
  <c r="IZ40"/>
  <c r="JA40"/>
  <c r="JB40"/>
  <c r="JC40"/>
  <c r="JD40"/>
  <c r="JE40"/>
  <c r="JF40"/>
  <c r="JG40"/>
  <c r="JH40"/>
  <c r="JI40"/>
  <c r="JJ40"/>
  <c r="JK40"/>
  <c r="JL40"/>
  <c r="JM40"/>
  <c r="JN40"/>
  <c r="JO40"/>
  <c r="JP40"/>
  <c r="JQ40"/>
  <c r="JR40"/>
  <c r="JS40"/>
  <c r="JT40"/>
  <c r="JU40"/>
  <c r="JV40"/>
  <c r="JW40"/>
  <c r="JX40"/>
  <c r="JY40"/>
  <c r="JZ40"/>
  <c r="KA40"/>
  <c r="KB40"/>
  <c r="KC40"/>
  <c r="KD40"/>
  <c r="KE40"/>
  <c r="KF40"/>
  <c r="KG40"/>
  <c r="KH40"/>
  <c r="KI40"/>
  <c r="KJ40"/>
  <c r="KK40"/>
  <c r="KL40"/>
  <c r="KM40"/>
  <c r="KN40"/>
  <c r="KO40"/>
  <c r="KP40"/>
  <c r="KQ40"/>
  <c r="KR40"/>
  <c r="KS40"/>
  <c r="KT40"/>
  <c r="KU40"/>
  <c r="KV40"/>
  <c r="KW40"/>
  <c r="KX40"/>
  <c r="KY40"/>
  <c r="KZ40"/>
  <c r="LA40"/>
  <c r="LB40"/>
  <c r="LC40"/>
  <c r="LD40"/>
  <c r="LE40"/>
  <c r="LF40"/>
  <c r="LG40"/>
  <c r="LH40"/>
  <c r="LI40"/>
  <c r="LJ40"/>
  <c r="LK40"/>
  <c r="LL40"/>
  <c r="LM40"/>
  <c r="LN40"/>
  <c r="LO40"/>
  <c r="LP40"/>
  <c r="LQ40"/>
  <c r="LR40"/>
  <c r="LS40"/>
  <c r="LT40"/>
  <c r="LU40"/>
  <c r="LV40"/>
  <c r="LW40"/>
  <c r="LX40"/>
  <c r="LY40"/>
  <c r="LZ40"/>
  <c r="MA40"/>
  <c r="MB40"/>
  <c r="MC40"/>
  <c r="MD40"/>
  <c r="ME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56" l="1"/>
  <c r="D61" i="3"/>
  <c r="D44" i="5"/>
  <c r="D44" i="2"/>
  <c r="D54" i="5"/>
  <c r="D62"/>
  <c r="D57"/>
  <c r="D50"/>
  <c r="D61"/>
  <c r="D52"/>
  <c r="D48"/>
  <c r="D46"/>
  <c r="D56"/>
  <c r="D53"/>
  <c r="D49"/>
  <c r="D60"/>
  <c r="D58"/>
  <c r="D45"/>
  <c r="D36" i="4"/>
  <c r="D57" i="3"/>
  <c r="D59"/>
  <c r="D56"/>
  <c r="D60"/>
  <c r="D51"/>
  <c r="D52"/>
  <c r="D49"/>
  <c r="D45"/>
  <c r="D47"/>
  <c r="D43"/>
  <c r="D55"/>
  <c r="D53"/>
  <c r="D48"/>
  <c r="D44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<sst xmlns="http://schemas.openxmlformats.org/spreadsheetml/2006/main" count="4129" uniqueCount="3265">
  <si>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</si>
  <si>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</si>
  <si>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</si>
  <si>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</si>
  <si>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</si>
  <si>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</si>
  <si>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</si>
  <si>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</si>
  <si>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</si>
  <si>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</si>
  <si>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</si>
  <si>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</si>
  <si>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</si>
  <si>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</si>
  <si>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</si>
  <si>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</si>
  <si>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</si>
  <si>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</si>
  <si>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</si>
  <si>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</si>
  <si>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</si>
  <si>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</si>
  <si>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</si>
  <si>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</si>
  <si>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</si>
  <si>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</si>
  <si>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</si>
  <si>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</si>
  <si>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</si>
  <si>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</si>
  <si>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</si>
  <si>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</si>
  <si>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</si>
  <si>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</si>
  <si>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</si>
  <si>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</si>
  <si>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</si>
  <si>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</si>
  <si>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</si>
  <si>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</si>
  <si>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</si>
  <si>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</si>
  <si>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</si>
  <si>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</si>
  <si>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</si>
  <si>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</si>
  <si>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</si>
  <si>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</si>
  <si>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</si>
  <si>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</si>
  <si>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</si>
  <si>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</si>
  <si>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</si>
  <si>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</si>
  <si>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</si>
  <si>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</si>
  <si>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</si>
  <si>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</si>
  <si>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</si>
  <si>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</si>
  <si>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</si>
  <si>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</si>
  <si>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</si>
  <si>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</si>
  <si>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</si>
  <si>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</si>
  <si>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</si>
  <si>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</si>
  <si>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</si>
  <si>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</si>
  <si>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</si>
  <si>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</si>
  <si>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</si>
  <si>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</si>
  <si>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</si>
  <si>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</si>
  <si>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</si>
  <si>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</si>
  <si>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</si>
  <si>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</si>
  <si>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</si>
  <si>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</si>
  <si>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</si>
  <si>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</si>
  <si>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</si>
  <si>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</si>
  <si>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</si>
  <si>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</si>
  <si>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</si>
  <si>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</si>
  <si>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</si>
  <si>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</si>
  <si>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</si>
  <si>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</si>
  <si>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</si>
  <si>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</si>
  <si>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</si>
  <si>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</si>
  <si>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</si>
  <si>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</si>
  <si>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</si>
  <si>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</si>
  <si>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</si>
  <si>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</si>
  <si>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</si>
  <si>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</si>
  <si>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</si>
  <si>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</si>
  <si>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</si>
  <si>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</si>
  <si>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</si>
  <si>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</si>
  <si>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</si>
  <si>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</si>
  <si>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</si>
  <si>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</si>
  <si>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</si>
  <si>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</si>
  <si>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</si>
  <si>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</si>
  <si>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</si>
  <si>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</si>
  <si>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</si>
  <si>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</si>
  <si>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</si>
  <si>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</si>
  <si>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</si>
  <si>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</si>
  <si>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</si>
  <si>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</si>
  <si>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</si>
  <si>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</si>
  <si>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</si>
  <si>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</si>
  <si>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</si>
  <si>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</si>
  <si>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</si>
  <si>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</si>
  <si>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</si>
  <si>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</si>
  <si>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</si>
  <si>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</si>
  <si>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</si>
  <si>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</si>
  <si>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</si>
  <si>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</si>
  <si>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</si>
  <si>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</si>
  <si>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</si>
  <si>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</si>
  <si>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</si>
  <si>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</si>
  <si>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</si>
  <si>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</si>
  <si>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</si>
  <si>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</si>
  <si>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</si>
  <si>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</si>
  <si>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</si>
  <si>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</si>
  <si>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</si>
  <si>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</si>
  <si>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</si>
  <si>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</si>
  <si>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</si>
  <si>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</si>
  <si>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</si>
  <si>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</si>
  <si>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</si>
  <si>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</si>
  <si>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</si>
  <si>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</si>
  <si>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</si>
  <si>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</si>
  <si>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</si>
  <si>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</si>
  <si>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</si>
  <si>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</si>
  <si>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</si>
  <si>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</si>
  <si>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</si>
  <si>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</si>
  <si>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</si>
  <si>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</si>
  <si>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</si>
  <si>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</si>
  <si>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</si>
  <si>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</si>
  <si>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</si>
  <si>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</si>
  <si>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</si>
  <si>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</si>
  <si>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</si>
  <si>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</si>
  <si>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</si>
  <si>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</si>
  <si>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</si>
  <si>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</si>
  <si>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</si>
  <si>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</si>
  <si>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</si>
  <si>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</si>
  <si>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</si>
  <si>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</si>
  <si>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</si>
  <si>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</si>
  <si>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</si>
  <si>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</si>
  <si>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</si>
  <si>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</si>
  <si>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</si>
  <si>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</si>
  <si>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</si>
  <si>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</si>
  <si>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</si>
  <si>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</si>
  <si>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</si>
  <si>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</si>
  <si>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</si>
  <si>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</si>
  <si>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</si>
  <si>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</si>
  <si>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</si>
  <si>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</si>
  <si>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</si>
  <si>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</si>
  <si>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</si>
  <si>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</si>
  <si>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</si>
  <si>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</si>
  <si>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</si>
  <si>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</si>
  <si>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</si>
  <si>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</si>
  <si>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</si>
  <si>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</si>
  <si>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</si>
  <si>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</si>
  <si>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</si>
  <si>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</si>
  <si>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</si>
  <si>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</si>
  <si>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</si>
  <si>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</si>
  <si>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</si>
  <si>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</si>
  <si>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</si>
  <si>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</si>
  <si>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</si>
  <si>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</si>
  <si>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</si>
  <si>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</si>
  <si>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</si>
  <si>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</si>
  <si>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</si>
  <si>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</si>
  <si>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</si>
  <si>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</si>
  <si>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</si>
  <si>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</si>
  <si>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</si>
  <si>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</si>
  <si>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</si>
  <si>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</si>
  <si>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</si>
  <si>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</si>
  <si>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</si>
  <si>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</si>
  <si>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</si>
  <si>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</si>
  <si>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</si>
  <si>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</si>
  <si>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</si>
  <si>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</si>
  <si>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</si>
  <si>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</si>
  <si>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</si>
  <si>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</si>
  <si>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</si>
  <si>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</si>
  <si>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</si>
  <si>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</si>
  <si>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</si>
  <si>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</si>
  <si>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</si>
  <si>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</si>
  <si>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</si>
  <si>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</si>
  <si>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</si>
  <si>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</si>
  <si>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</si>
  <si>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</si>
  <si>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</si>
  <si>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</si>
  <si>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</si>
  <si>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</si>
  <si>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</si>
  <si>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</si>
  <si>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</si>
  <si>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</si>
  <si>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</si>
  <si>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</si>
  <si>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</si>
  <si>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</si>
  <si>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</si>
  <si>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</si>
  <si>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</si>
  <si>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</si>
  <si>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</si>
  <si>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</si>
  <si>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</si>
  <si>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</si>
  <si>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</si>
  <si>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</si>
  <si>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</si>
  <si>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</si>
  <si>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</si>
  <si>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</si>
  <si>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</si>
  <si>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</si>
  <si>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</si>
  <si>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</si>
  <si>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</si>
  <si>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</si>
  <si>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</si>
  <si>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</si>
  <si>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</si>
  <si>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</si>
  <si>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</si>
  <si>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</si>
  <si>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</si>
  <si>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</si>
  <si>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</si>
  <si>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</si>
  <si>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</si>
  <si>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</si>
  <si>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</si>
  <si>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</si>
  <si>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</si>
  <si>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</si>
  <si>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</si>
  <si>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</si>
  <si>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</si>
  <si>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</si>
  <si>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</si>
  <si>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</si>
  <si>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</si>
  <si>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</si>
  <si>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</si>
  <si>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</si>
  <si>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</si>
  <si>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</si>
  <si>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</si>
  <si>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</si>
  <si>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</si>
  <si>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</si>
  <si>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</si>
  <si>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</si>
  <si>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</si>
  <si>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</si>
  <si>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</si>
  <si>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</si>
  <si>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</si>
  <si>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</si>
  <si>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</si>
  <si>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</si>
  <si>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</si>
  <si>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</si>
  <si>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</si>
  <si>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</si>
  <si>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</si>
  <si>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</si>
  <si>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</si>
  <si>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</si>
  <si>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</si>
  <si>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</si>
  <si>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</si>
  <si>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</si>
  <si>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</si>
  <si>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</si>
  <si>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</si>
  <si>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</si>
  <si>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</si>
  <si>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</si>
  <si>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</si>
  <si>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</si>
  <si>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</si>
  <si>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</si>
  <si>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</si>
  <si>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</si>
  <si>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</si>
  <si>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</si>
  <si>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</si>
  <si>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</si>
  <si>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</si>
  <si>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</si>
  <si>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</si>
  <si>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</si>
  <si>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</si>
  <si>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</si>
  <si>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</si>
  <si>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</si>
  <si>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</si>
  <si>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</si>
  <si>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</si>
  <si>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</si>
  <si>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</si>
  <si>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</si>
  <si>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</si>
  <si>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</si>
  <si>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</si>
  <si>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</si>
  <si>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</si>
  <si>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</si>
  <si>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</si>
  <si>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</si>
  <si>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</si>
  <si>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</si>
  <si>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</si>
  <si>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</si>
  <si>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</si>
  <si>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</si>
  <si>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</si>
  <si>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</si>
  <si>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</si>
  <si>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</si>
  <si>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</si>
  <si>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</si>
  <si>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</si>
  <si>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</si>
  <si>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</si>
  <si>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</si>
  <si>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</si>
  <si>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</si>
  <si>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</si>
  <si>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</si>
  <si>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</si>
  <si>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</si>
  <si>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</si>
  <si>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</si>
  <si>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</si>
  <si>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</si>
  <si>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</si>
  <si>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</si>
  <si>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</si>
  <si>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</si>
  <si>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</si>
  <si>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</si>
  <si>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</si>
  <si>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</si>
  <si>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</si>
  <si>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</si>
  <si>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</si>
  <si>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</si>
  <si>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</si>
  <si>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</si>
  <si>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</si>
  <si>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</si>
  <si>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</si>
  <si>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</si>
  <si>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</si>
  <si>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</si>
  <si>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</si>
  <si>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</si>
  <si>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</si>
  <si>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</si>
  <si>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</si>
  <si>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</si>
  <si>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</si>
  <si>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</si>
  <si>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</si>
  <si>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</si>
  <si>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</si>
  <si>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</si>
  <si>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</si>
  <si>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</si>
  <si>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</si>
  <si>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</si>
  <si>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</si>
  <si>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</si>
  <si>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</si>
  <si>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</si>
  <si>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</si>
  <si>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</si>
  <si>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</si>
  <si>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</si>
  <si>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</si>
  <si>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</si>
  <si>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</si>
  <si>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</si>
  <si>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</si>
  <si>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</si>
  <si>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</si>
  <si>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</si>
  <si>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</si>
  <si>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</si>
  <si>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</si>
  <si>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</si>
  <si>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</si>
  <si>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</si>
  <si>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</si>
  <si>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</si>
  <si>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</si>
  <si>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</si>
  <si>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</si>
  <si>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</si>
  <si>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</si>
  <si>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</si>
  <si>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</si>
  <si>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</si>
  <si>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</si>
  <si>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</si>
  <si>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</si>
  <si>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</si>
  <si>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</si>
  <si>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</si>
  <si>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</si>
  <si>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</si>
  <si>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</si>
  <si>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</si>
  <si>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</si>
  <si>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</si>
  <si>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</si>
  <si>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</si>
  <si>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</si>
  <si>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</si>
  <si>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</si>
  <si>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</si>
  <si>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</si>
  <si>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</si>
  <si>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</si>
  <si>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</si>
  <si>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</si>
  <si>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</si>
  <si>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</si>
  <si>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</si>
  <si>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</si>
  <si>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</si>
  <si>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</si>
  <si>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</si>
  <si>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</si>
  <si>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</si>
  <si>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</si>
  <si>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</si>
  <si>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</si>
  <si>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</si>
  <si>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</si>
  <si>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</si>
  <si>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</si>
  <si>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</si>
  <si>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</si>
  <si>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</si>
  <si>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</si>
  <si>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</si>
  <si>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</si>
  <si>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</si>
  <si>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</si>
  <si>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</si>
  <si>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</si>
  <si>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</si>
  <si>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</si>
  <si>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</si>
  <si>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</si>
  <si>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</si>
  <si>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</si>
  <si>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</si>
  <si>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</si>
  <si>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</si>
  <si>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</si>
  <si>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</si>
  <si>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</si>
  <si>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</si>
  <si>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</si>
  <si>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</si>
  <si>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</si>
  <si>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</si>
  <si>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</si>
  <si>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</si>
  <si>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</si>
  <si>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</si>
  <si>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</si>
  <si>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</si>
  <si>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</si>
  <si>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</si>
  <si>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</si>
  <si>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</si>
  <si>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</si>
  <si>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</si>
  <si>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</si>
  <si>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</si>
  <si>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</si>
  <si>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</si>
  <si>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</si>
  <si>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</si>
  <si>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</si>
  <si>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</si>
  <si>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</si>
  <si>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</si>
  <si>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</si>
  <si>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</si>
  <si>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</si>
  <si>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</si>
  <si>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</si>
  <si>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</si>
  <si>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</si>
  <si>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</si>
  <si>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</si>
  <si>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</si>
  <si>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</si>
  <si>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</si>
  <si>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</si>
  <si>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</si>
  <si>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</si>
  <si>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</si>
  <si>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</si>
  <si>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</si>
  <si>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</si>
  <si>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</si>
  <si>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</si>
  <si>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</si>
  <si>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</si>
  <si>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</si>
  <si>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</si>
  <si>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</si>
  <si>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</si>
  <si>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</si>
  <si>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</si>
  <si>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</si>
  <si>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</si>
  <si>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</si>
  <si>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</si>
  <si>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</si>
  <si>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</si>
  <si>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</si>
  <si>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</si>
  <si>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</si>
  <si>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</si>
  <si>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</si>
  <si>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</si>
  <si>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</si>
  <si>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</si>
  <si>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</si>
  <si>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</si>
  <si>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</si>
  <si>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</si>
  <si>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</si>
  <si>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</si>
  <si>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</si>
  <si>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</si>
  <si>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</si>
  <si>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</si>
  <si>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</si>
  <si>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</si>
  <si>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</si>
  <si>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</si>
  <si>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</si>
  <si>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</si>
  <si>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</si>
  <si>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</si>
  <si>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</si>
  <si>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</si>
  <si>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</si>
  <si>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</si>
  <si>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</si>
  <si>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</si>
  <si>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</si>
  <si>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</si>
  <si>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</si>
  <si>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</si>
  <si>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</si>
  <si>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</si>
  <si>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</si>
  <si>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</si>
  <si>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</si>
  <si>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</si>
  <si>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</si>
  <si>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</si>
  <si>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</si>
  <si>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</si>
  <si>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</si>
  <si>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</si>
  <si>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</si>
  <si>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</si>
  <si>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</si>
  <si>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</si>
  <si>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</si>
  <si>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</si>
  <si>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</si>
  <si>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</si>
  <si>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</si>
  <si>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</si>
  <si>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</si>
  <si>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</si>
  <si>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</si>
  <si>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</si>
  <si>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</si>
  <si>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</si>
  <si>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</si>
  <si>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</si>
  <si>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</si>
  <si>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</si>
  <si>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</si>
  <si>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</si>
  <si>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</si>
  <si>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</si>
  <si>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</si>
  <si>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</si>
  <si>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</si>
  <si>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</si>
  <si>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</si>
  <si>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</si>
  <si>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</si>
  <si>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</si>
  <si>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</si>
  <si>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</si>
  <si>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</si>
  <si>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</si>
  <si>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</si>
  <si>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</si>
  <si>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</si>
  <si>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</si>
  <si>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</si>
  <si>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</si>
  <si>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</si>
  <si>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</si>
  <si>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</si>
  <si>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</si>
  <si>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</si>
  <si>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</si>
  <si>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</si>
  <si>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</si>
  <si>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</si>
  <si>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</si>
  <si>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</si>
  <si>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</si>
  <si>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</si>
  <si>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</si>
  <si>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</si>
  <si>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</si>
  <si>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</si>
  <si>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</si>
  <si>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</si>
  <si>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</si>
  <si>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</si>
  <si>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</si>
  <si>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</si>
  <si>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</si>
  <si>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</si>
  <si>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</si>
  <si>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</si>
  <si>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</si>
  <si>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</si>
  <si>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</si>
  <si>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</si>
  <si>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</si>
  <si>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</si>
  <si>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</si>
  <si>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</si>
  <si>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</si>
  <si>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</si>
  <si>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</si>
  <si>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</si>
  <si>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</si>
  <si>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</si>
  <si>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</si>
  <si>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</si>
  <si>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</si>
  <si>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</si>
  <si>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</si>
  <si>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</si>
  <si>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</si>
  <si>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</si>
  <si>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</si>
  <si>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</si>
  <si>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</si>
  <si>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</si>
  <si>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</si>
  <si>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</si>
  <si>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</si>
  <si>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</si>
  <si>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</si>
  <si>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</si>
  <si>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</si>
  <si>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</si>
  <si>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</si>
  <si>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</si>
  <si>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</si>
  <si>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</si>
  <si>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</si>
  <si>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</si>
  <si>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</si>
  <si>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</si>
  <si>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</si>
  <si>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</si>
  <si>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</si>
  <si>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</si>
  <si>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</si>
  <si>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</si>
  <si>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</si>
  <si>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</si>
  <si>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</si>
  <si>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</si>
  <si>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</si>
  <si>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</si>
  <si>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</si>
  <si>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</si>
  <si>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</si>
  <si>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</si>
  <si>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</si>
  <si>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</si>
  <si>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</si>
  <si>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</si>
  <si>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</si>
  <si>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</si>
  <si>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</si>
  <si>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</si>
  <si>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</si>
  <si>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</si>
  <si>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</si>
  <si>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</si>
  <si>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</si>
  <si>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</si>
  <si>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</si>
  <si>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</si>
  <si>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</si>
  <si>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</si>
  <si>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</si>
  <si>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</si>
  <si>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</si>
  <si>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</si>
  <si>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</si>
  <si>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</si>
  <si>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</si>
  <si>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</si>
  <si>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</si>
  <si>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</si>
  <si>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</si>
  <si>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</si>
  <si>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</si>
  <si>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</si>
  <si>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</si>
  <si>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</si>
  <si>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</si>
  <si>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</si>
  <si>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</si>
  <si>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</si>
  <si>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</si>
  <si>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</si>
  <si>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</si>
  <si>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</si>
  <si>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</si>
  <si>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</si>
  <si>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</si>
  <si>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</si>
  <si>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</si>
  <si>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</si>
  <si>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</si>
  <si>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</si>
  <si>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</si>
  <si>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</si>
  <si>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</si>
  <si>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</si>
  <si>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</si>
  <si>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</si>
  <si>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</si>
  <si>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</si>
  <si>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</si>
  <si>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</si>
  <si>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</si>
  <si>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</si>
  <si>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</si>
  <si>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</si>
  <si>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</si>
  <si>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</si>
  <si>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</si>
  <si>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</si>
  <si>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</si>
  <si>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</si>
  <si>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</si>
  <si>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</si>
  <si>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</si>
  <si>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</si>
  <si>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</si>
  <si>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</si>
  <si>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</si>
  <si>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</si>
  <si>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</si>
  <si>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</si>
  <si>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</si>
  <si>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</si>
  <si>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</si>
  <si>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</si>
  <si>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</si>
  <si>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</si>
  <si>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</si>
  <si>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</si>
  <si>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</si>
  <si>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</si>
  <si>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</si>
  <si>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</si>
  <si>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</si>
  <si>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</si>
  <si>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</si>
  <si>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</si>
  <si>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</si>
  <si>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</si>
  <si>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</si>
  <si>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</si>
  <si>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</si>
  <si>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</si>
  <si>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</si>
  <si>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</si>
  <si>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</si>
  <si>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</si>
  <si>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</si>
  <si>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</si>
  <si>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</si>
  <si>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</si>
  <si>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</si>
  <si>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</si>
  <si>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</si>
  <si>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</si>
  <si>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</si>
  <si>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</si>
  <si>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</si>
  <si>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</si>
  <si>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</si>
  <si>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</si>
  <si>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</si>
  <si>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</si>
  <si>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</si>
  <si>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</si>
  <si>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</si>
  <si>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</si>
  <si>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</si>
  <si>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</si>
  <si>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</si>
  <si>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</si>
  <si>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</si>
  <si>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</si>
  <si>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</si>
  <si>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</si>
  <si>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</si>
  <si>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</si>
  <si>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</si>
  <si>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</si>
  <si>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</si>
  <si>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</si>
  <si>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</si>
  <si>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</si>
  <si>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</si>
  <si>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</si>
  <si>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</si>
  <si>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</si>
  <si>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</si>
  <si>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</si>
  <si>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</si>
  <si>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</si>
  <si>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</si>
  <si>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</si>
  <si>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</si>
  <si>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</si>
  <si>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</si>
  <si>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</si>
  <si>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</si>
  <si>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</si>
  <si>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</si>
  <si>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</si>
  <si>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</si>
  <si>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</si>
  <si>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</si>
  <si>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</si>
  <si>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</si>
  <si>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</si>
  <si>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</si>
  <si>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</si>
  <si>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</si>
  <si>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</si>
  <si>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</si>
  <si>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</si>
  <si>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</si>
  <si>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</si>
  <si>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</si>
  <si>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</si>
  <si>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</si>
  <si>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</si>
  <si>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</si>
  <si>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</si>
  <si>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</si>
  <si>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</si>
  <si>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</si>
  <si>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</si>
  <si>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</si>
  <si>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</si>
  <si>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</si>
  <si>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</si>
  <si>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</si>
  <si>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</si>
  <si>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</si>
  <si>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</si>
  <si>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</si>
  <si>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</si>
  <si>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</si>
  <si>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</si>
  <si>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</si>
  <si>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</si>
  <si>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</si>
  <si>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</si>
  <si>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</si>
  <si>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</si>
  <si>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</si>
  <si>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</si>
  <si>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</si>
  <si>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</si>
  <si>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</si>
  <si>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</si>
  <si>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</si>
  <si>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</si>
  <si>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</si>
  <si>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</si>
  <si>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</si>
  <si>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</si>
  <si>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</si>
  <si>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</si>
  <si>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</si>
  <si>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</si>
  <si>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</si>
  <si>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</si>
  <si>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</si>
  <si>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</si>
  <si>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</si>
  <si>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</si>
  <si>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</si>
  <si>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</si>
  <si>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</si>
  <si>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</si>
  <si>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</si>
  <si>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</si>
  <si>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</si>
  <si>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</si>
  <si>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</si>
  <si>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</si>
  <si>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</si>
  <si>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</si>
  <si>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</si>
  <si>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</si>
  <si>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</si>
  <si>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</si>
  <si>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</si>
  <si>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</si>
  <si>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</si>
  <si>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</si>
  <si>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</si>
  <si>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</si>
  <si>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</si>
  <si>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</si>
  <si>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</si>
  <si>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</si>
  <si>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</si>
  <si>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</si>
  <si>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</si>
  <si>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</si>
  <si>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</si>
  <si>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</si>
  <si>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</si>
  <si>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</si>
  <si>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</si>
  <si>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</si>
  <si>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</si>
  <si>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</si>
  <si>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</si>
  <si>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</si>
  <si>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</si>
  <si>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</si>
  <si>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</si>
  <si>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</si>
  <si>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</si>
  <si>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</si>
  <si>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</si>
  <si>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</si>
  <si>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</si>
  <si>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</si>
  <si>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</si>
  <si>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</si>
  <si>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</si>
  <si>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</si>
  <si>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</si>
  <si>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</si>
  <si>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</si>
  <si>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</si>
  <si>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</si>
  <si>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</si>
  <si>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</si>
  <si>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</si>
  <si>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</si>
  <si>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</si>
  <si>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</si>
  <si>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</si>
  <si>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</si>
  <si>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</si>
  <si>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</si>
  <si>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</si>
  <si>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</si>
  <si>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</si>
  <si>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</si>
  <si>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</si>
  <si>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</si>
  <si>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</si>
  <si>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</si>
  <si>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</si>
  <si>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</si>
  <si>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</si>
  <si>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</si>
  <si>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</si>
  <si>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</si>
  <si>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</si>
  <si>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</si>
  <si>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</si>
  <si>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</si>
  <si>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</si>
  <si>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</si>
  <si>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</si>
  <si>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</si>
  <si>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</si>
  <si>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</si>
  <si>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</si>
  <si>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</si>
  <si>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</si>
  <si>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</si>
  <si>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</si>
  <si>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</si>
  <si>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</si>
  <si>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</si>
  <si>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</si>
  <si>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</si>
  <si>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</si>
  <si>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</si>
  <si>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</si>
  <si>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</si>
  <si>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</si>
  <si>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</si>
  <si>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</si>
  <si>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</si>
  <si>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</si>
  <si>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</si>
  <si>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</si>
  <si>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</si>
  <si>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</si>
  <si>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</si>
  <si>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</si>
  <si>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</si>
  <si>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</si>
  <si>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</si>
  <si>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</si>
  <si>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</si>
  <si>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</si>
  <si>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</si>
  <si>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</si>
  <si>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</si>
  <si>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</si>
  <si>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</si>
  <si>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</si>
  <si>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</si>
  <si>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</si>
  <si>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</si>
  <si>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</si>
  <si>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</si>
  <si>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</si>
  <si>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</si>
  <si>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</si>
  <si>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</si>
  <si>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</si>
  <si>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</si>
  <si>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</si>
  <si>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</si>
  <si>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</si>
  <si>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</si>
  <si>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</si>
  <si>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</si>
  <si>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</si>
  <si>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</si>
  <si>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</si>
  <si>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</si>
  <si>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</si>
  <si>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</si>
  <si>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</si>
  <si>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</si>
  <si>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</si>
  <si>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</si>
  <si>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</si>
  <si>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</si>
  <si>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</si>
  <si>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</si>
  <si>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</si>
  <si>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</si>
  <si>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</si>
  <si>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</si>
  <si>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</si>
  <si>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</si>
  <si>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</si>
  <si>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</si>
  <si>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</si>
  <si>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</si>
  <si>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</si>
  <si>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</si>
  <si>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</si>
  <si>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</si>
  <si>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</si>
  <si>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</si>
  <si>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</si>
  <si>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</si>
  <si>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</si>
  <si>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</si>
  <si>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</si>
  <si>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</si>
  <si>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</si>
  <si>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</si>
  <si>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</si>
  <si>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</si>
  <si>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</si>
  <si>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</si>
  <si>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</si>
  <si>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</si>
  <si>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</si>
  <si>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</si>
  <si>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</si>
  <si>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</si>
  <si>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</si>
  <si>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</si>
  <si>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</si>
  <si>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</si>
  <si>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</si>
  <si>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</si>
  <si>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</si>
  <si>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</si>
  <si>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</si>
  <si>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</si>
  <si>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</si>
  <si>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</si>
  <si>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</si>
  <si>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</si>
  <si>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</si>
  <si>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</si>
  <si>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</si>
  <si>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</si>
  <si>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</si>
  <si>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</si>
  <si>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</si>
  <si>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</si>
  <si>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</si>
  <si>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</si>
  <si>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</si>
  <si>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</si>
  <si>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</si>
  <si>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</si>
  <si>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</si>
  <si>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</si>
  <si>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</si>
  <si>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</si>
  <si>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</si>
  <si>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</si>
  <si>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</si>
  <si>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</si>
  <si>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</si>
  <si>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</si>
  <si>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</si>
  <si>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</si>
  <si>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</si>
  <si>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</si>
  <si>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</si>
  <si>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</si>
  <si>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</si>
  <si>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</si>
  <si>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</si>
  <si>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</si>
  <si>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</si>
  <si>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</si>
  <si>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</si>
  <si>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</si>
  <si>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</si>
  <si>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</si>
  <si>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</si>
  <si>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</si>
  <si>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</si>
  <si>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</si>
  <si>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</si>
  <si>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</si>
  <si>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</si>
  <si>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</si>
  <si>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</si>
  <si>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</si>
  <si>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</si>
  <si>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</si>
  <si>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</si>
  <si>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</si>
  <si>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</si>
  <si>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</si>
  <si>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</si>
  <si>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</si>
  <si>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</si>
  <si>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</si>
  <si>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</si>
  <si>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</si>
  <si>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</si>
  <si>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</si>
  <si>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</si>
  <si>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</si>
  <si>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</si>
  <si>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</si>
  <si>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</si>
  <si>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</si>
  <si>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</si>
  <si>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</si>
  <si>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</si>
  <si>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</si>
  <si>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</si>
  <si>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</si>
  <si>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</si>
  <si>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</si>
  <si>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</si>
  <si>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</si>
  <si>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</si>
  <si>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</si>
  <si>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</si>
  <si>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</si>
  <si>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</si>
  <si>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</si>
  <si>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</si>
  <si>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</si>
  <si>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</si>
  <si>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</si>
  <si>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</si>
  <si>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</si>
  <si>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</si>
  <si>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</si>
  <si>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</si>
  <si>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</si>
  <si>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</si>
  <si>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</si>
  <si>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</si>
  <si>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</si>
  <si>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</si>
  <si>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</si>
  <si>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</si>
  <si>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</si>
  <si>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</si>
  <si>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</si>
  <si>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</si>
  <si>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</si>
  <si>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</si>
  <si>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</si>
  <si>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</si>
  <si>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</si>
  <si>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</si>
  <si>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</si>
  <si>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</si>
  <si>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</si>
  <si>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</si>
  <si>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</si>
  <si>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</si>
  <si>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</si>
  <si>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</si>
  <si>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</si>
  <si>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</si>
  <si>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</si>
  <si>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</si>
  <si>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</si>
  <si>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</si>
  <si>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</si>
  <si>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</si>
  <si>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</si>
  <si>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</si>
  <si>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</si>
  <si>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</si>
  <si>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</si>
  <si>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</si>
  <si>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</si>
  <si>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</si>
  <si>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</si>
  <si>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</si>
  <si>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</si>
  <si>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</si>
  <si>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</si>
  <si>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</si>
  <si>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</si>
  <si>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</si>
  <si>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</si>
  <si>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</si>
  <si>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</si>
  <si>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</si>
  <si>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</si>
  <si>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</si>
  <si>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</si>
  <si>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</si>
  <si>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</si>
  <si>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</si>
  <si>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</si>
  <si>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</si>
  <si>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</si>
  <si>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</si>
  <si>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</si>
  <si>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</si>
  <si>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</si>
  <si>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</si>
  <si>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</si>
  <si>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</si>
  <si>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</si>
  <si>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</si>
  <si>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</si>
  <si>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</si>
  <si>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</si>
  <si>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</si>
  <si>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</si>
  <si>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</si>
  <si>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</si>
  <si>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</si>
  <si>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</si>
  <si>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</si>
  <si>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</si>
  <si>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</si>
  <si>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</si>
  <si>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</si>
  <si>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</si>
  <si>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</si>
  <si>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</si>
  <si>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</si>
  <si>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</si>
  <si>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</si>
  <si>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</si>
  <si>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</si>
  <si>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</si>
  <si>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</si>
  <si>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</si>
  <si>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</si>
  <si>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</si>
  <si>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</si>
  <si>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</si>
  <si>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</si>
  <si>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</si>
  <si>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</si>
  <si>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</si>
  <si>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</si>
  <si>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</si>
  <si>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</si>
  <si>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</si>
  <si>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</si>
  <si>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</si>
  <si>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</si>
  <si>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</si>
  <si>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</si>
  <si>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</si>
  <si>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</si>
  <si>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</si>
  <si>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</si>
  <si>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</si>
  <si>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</si>
  <si>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</si>
  <si>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</si>
  <si>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</si>
  <si>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</si>
  <si>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</si>
  <si>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</si>
  <si>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</si>
  <si>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</si>
  <si>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</si>
  <si>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</si>
  <si>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</si>
  <si>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</si>
  <si>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</si>
  <si>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</si>
  <si>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</si>
  <si>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</si>
  <si>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</si>
  <si>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</si>
  <si>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</si>
  <si>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</si>
  <si>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</si>
  <si>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</si>
  <si>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</si>
  <si>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</si>
  <si>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</si>
  <si>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</si>
  <si>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</si>
  <si>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</si>
  <si>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</si>
  <si>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</si>
  <si>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</si>
  <si>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</si>
  <si>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</si>
  <si>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</si>
  <si>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</si>
  <si>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</si>
  <si>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</si>
  <si>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</si>
  <si>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</si>
  <si>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</si>
  <si>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</si>
  <si>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</si>
  <si>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</si>
  <si>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</si>
  <si>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</si>
  <si>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</si>
  <si>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</si>
  <si>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</si>
  <si>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</si>
  <si>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</si>
  <si>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</si>
  <si>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</si>
  <si>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</si>
  <si>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</si>
  <si>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</si>
  <si>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</si>
  <si>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</si>
  <si>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</si>
  <si>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</si>
  <si>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</si>
  <si>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</si>
  <si>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</si>
  <si>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</si>
  <si>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</si>
  <si>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</si>
  <si>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</si>
  <si>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</si>
  <si>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</si>
  <si>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</si>
  <si>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</si>
  <si>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</si>
  <si>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</si>
  <si>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</si>
  <si>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</si>
  <si>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</si>
  <si>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</si>
  <si>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</si>
  <si>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</si>
  <si>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</si>
  <si>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</si>
  <si>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</si>
  <si>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</si>
  <si>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</si>
  <si>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</si>
  <si>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</si>
  <si>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</si>
  <si>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</si>
  <si>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</si>
  <si>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</si>
  <si>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</si>
  <si>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</si>
  <si>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</si>
  <si>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</si>
  <si>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</si>
  <si>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</si>
  <si>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</si>
  <si>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</si>
  <si>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</si>
  <si>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</si>
  <si>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</si>
  <si>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</si>
  <si>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</si>
  <si>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</si>
  <si>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</si>
  <si>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</si>
  <si>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</si>
  <si>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</si>
  <si>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</si>
  <si>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</si>
  <si>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</si>
  <si>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</si>
  <si>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</si>
  <si>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</si>
  <si>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</si>
  <si>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</si>
  <si>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</si>
  <si>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</si>
  <si>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</si>
  <si>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</si>
  <si>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</si>
  <si>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</si>
  <si>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</si>
  <si>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</si>
  <si>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</si>
  <si>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</si>
  <si>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</si>
  <si>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</si>
  <si>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</si>
  <si>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</si>
  <si>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</si>
  <si>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</si>
  <si>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</si>
  <si>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</si>
  <si>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</si>
  <si>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</si>
  <si>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</si>
  <si>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</si>
  <si>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</si>
  <si>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</si>
  <si>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</si>
  <si>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</si>
  <si>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</si>
  <si>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</si>
  <si>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</si>
  <si>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</si>
  <si>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</si>
  <si>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</si>
  <si>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</si>
  <si>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</si>
  <si>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</si>
  <si>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</si>
  <si>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</si>
  <si>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</si>
  <si>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</si>
  <si>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</si>
  <si>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</si>
  <si>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</si>
  <si>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</si>
  <si>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</si>
  <si>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</si>
  <si>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</si>
  <si>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</si>
  <si>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</si>
  <si>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</si>
  <si>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</si>
  <si>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</si>
  <si>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</si>
  <si>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</si>
  <si>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</si>
  <si>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</si>
  <si>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</si>
  <si>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</si>
  <si>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</si>
  <si>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</si>
  <si>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</si>
  <si>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</si>
  <si>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</si>
  <si>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</si>
  <si>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</si>
  <si>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</si>
  <si>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</si>
  <si>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</si>
  <si>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</si>
  <si>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</si>
  <si>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</si>
  <si>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</si>
  <si>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</si>
  <si>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</si>
  <si>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</si>
  <si>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</si>
  <si>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</si>
  <si>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</si>
  <si>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</si>
  <si>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</si>
  <si>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</si>
  <si>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</si>
  <si>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</si>
  <si>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</si>
  <si>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</si>
  <si>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</si>
  <si>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</si>
  <si>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</si>
  <si>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</si>
  <si>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</si>
  <si>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</si>
  <si>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</si>
  <si>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</si>
  <si>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</si>
  <si>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</si>
  <si>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</si>
  <si>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</si>
  <si>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</si>
  <si>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</si>
  <si>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</si>
  <si>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</si>
  <si>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</si>
  <si>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</si>
  <si>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</si>
  <si>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</si>
  <si>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</si>
  <si>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</si>
  <si>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</si>
  <si>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</si>
  <si>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</si>
  <si>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</si>
  <si>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</si>
  <si>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</si>
  <si>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</si>
  <si>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</si>
  <si>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</si>
  <si>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</si>
  <si>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</si>
  <si>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</si>
  <si>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</si>
  <si>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</si>
  <si>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</si>
  <si>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</si>
  <si>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</si>
  <si>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</si>
  <si>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</si>
  <si>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</si>
  <si>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</si>
  <si>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</si>
  <si>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</si>
  <si>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</si>
  <si>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</si>
  <si>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</si>
  <si>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</si>
  <si>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</si>
  <si>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</si>
  <si>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</si>
  <si>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</si>
  <si>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</si>
  <si>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</si>
  <si>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</si>
  <si>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</si>
  <si>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</si>
  <si>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</si>
  <si>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</si>
  <si>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</si>
  <si>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</si>
  <si>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</si>
  <si>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</si>
  <si>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</si>
  <si>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</si>
  <si>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</si>
  <si>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</si>
  <si>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</si>
  <si>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</si>
  <si>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</si>
  <si>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</si>
  <si>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</si>
  <si>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</si>
  <si>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</si>
  <si>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</si>
  <si>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</si>
  <si>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</si>
  <si>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</si>
  <si>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</si>
  <si>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</si>
  <si>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</si>
  <si>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</si>
  <si>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</si>
  <si>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</si>
  <si>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</si>
  <si>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</si>
  <si>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</si>
  <si>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</si>
  <si>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</si>
  <si>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</si>
  <si>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</si>
  <si>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</si>
  <si>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</si>
  <si>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</si>
  <si>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</si>
  <si>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</si>
  <si>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</si>
  <si>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</si>
  <si>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</si>
  <si>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</si>
  <si>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</si>
  <si>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</si>
  <si>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</si>
  <si>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</si>
  <si>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</si>
  <si>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</si>
  <si>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</si>
  <si>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</si>
  <si>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</si>
  <si>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</si>
  <si>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</si>
  <si>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</si>
  <si>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</si>
  <si>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</si>
  <si>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</si>
  <si>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</si>
  <si>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</si>
  <si>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</si>
  <si>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</si>
  <si>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</si>
  <si>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</si>
  <si>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</si>
  <si>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</si>
  <si>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</si>
  <si>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</si>
  <si>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</si>
  <si>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</si>
  <si>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</si>
  <si>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</si>
  <si>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</si>
  <si>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</si>
  <si>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</si>
  <si>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</si>
  <si>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</si>
  <si>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</si>
  <si>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</si>
  <si>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</si>
  <si>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</si>
  <si>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</si>
  <si>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</si>
  <si>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</si>
  <si>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</si>
  <si>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</si>
  <si>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</si>
  <si>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</si>
  <si>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</si>
  <si>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</si>
  <si>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</si>
  <si>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</si>
  <si>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</si>
  <si>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</si>
  <si>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</si>
  <si>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</si>
  <si>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</si>
  <si>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</si>
  <si>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</si>
  <si>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</si>
  <si>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</si>
  <si>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</si>
  <si>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</si>
  <si>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</si>
  <si>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</si>
  <si>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</si>
  <si>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</si>
  <si>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</si>
  <si>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</si>
  <si>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</si>
  <si>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</si>
  <si>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</si>
  <si>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</si>
  <si>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</si>
  <si>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</si>
  <si>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</si>
  <si>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</si>
  <si>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</si>
  <si>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</si>
  <si>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</si>
  <si>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</si>
  <si>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</si>
  <si>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</si>
  <si>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</si>
  <si>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</si>
  <si>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</si>
  <si>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</si>
  <si>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</si>
  <si>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</si>
  <si>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</si>
  <si>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</si>
  <si>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</si>
  <si>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</si>
  <si>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</si>
  <si>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</si>
  <si>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</si>
  <si>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</si>
  <si>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</si>
  <si>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</si>
  <si>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</si>
  <si>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</si>
  <si>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</si>
  <si>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</si>
  <si>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</si>
  <si>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</si>
  <si>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</si>
  <si>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</si>
  <si>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</si>
  <si>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</si>
  <si>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</si>
  <si>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</si>
  <si>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</si>
  <si>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</si>
  <si>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</si>
  <si>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</si>
  <si>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</si>
  <si>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</si>
  <si>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</si>
  <si>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</si>
  <si>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</si>
  <si>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</si>
  <si>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</si>
  <si>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</si>
  <si>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</si>
  <si>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</si>
  <si>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</si>
  <si>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</si>
  <si>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</si>
  <si>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</si>
  <si>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</si>
  <si>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</si>
  <si>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</si>
  <si>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</si>
  <si>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</si>
  <si>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</si>
  <si>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</si>
  <si>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</si>
  <si>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</si>
  <si>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</si>
  <si>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</si>
  <si>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</si>
  <si>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</si>
  <si>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</si>
  <si>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</si>
  <si>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</si>
  <si>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</si>
  <si>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</si>
  <si>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</si>
  <si>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</si>
  <si>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</si>
  <si>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</si>
  <si>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</si>
  <si>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</si>
  <si>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</si>
  <si>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</si>
  <si>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</si>
  <si>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</si>
  <si>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</si>
  <si>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</si>
  <si>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</si>
  <si>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</si>
  <si>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</si>
  <si>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</si>
  <si>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</si>
  <si>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</si>
  <si>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</si>
  <si>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</si>
  <si>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</si>
  <si>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</si>
  <si>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</si>
  <si>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</si>
  <si>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</si>
  <si>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</si>
  <si>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</si>
  <si>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</si>
  <si>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</si>
  <si>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</si>
  <si>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</si>
  <si>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</si>
  <si>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</si>
  <si>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</si>
  <si>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</si>
  <si>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</si>
  <si>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</si>
  <si>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</si>
  <si>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</si>
  <si>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</si>
  <si>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</si>
  <si>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</si>
  <si>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</si>
  <si>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</si>
  <si>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</si>
  <si>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</si>
  <si>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</si>
  <si>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</si>
  <si>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</si>
  <si>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</si>
  <si>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</si>
  <si>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</si>
  <si>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</si>
  <si>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</si>
  <si>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</si>
  <si>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</si>
  <si>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</si>
  <si>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</si>
  <si>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</si>
  <si>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</si>
  <si>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</si>
  <si>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</si>
  <si>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</si>
  <si>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</si>
  <si>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</si>
  <si>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</si>
  <si>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</si>
  <si>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</si>
  <si>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</si>
  <si>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</si>
  <si>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</si>
  <si>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</si>
  <si>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</si>
  <si>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</si>
  <si>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</si>
  <si>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</si>
  <si>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</si>
  <si>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</si>
  <si>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</si>
  <si>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</si>
  <si>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</si>
  <si>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</si>
  <si>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</si>
  <si>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</si>
  <si>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</si>
  <si>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</si>
  <si>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</si>
  <si>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</si>
  <si>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</si>
  <si>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</si>
  <si>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</si>
  <si>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</si>
  <si>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</si>
  <si>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</si>
  <si>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</si>
  <si>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</si>
  <si>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</si>
  <si>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</si>
  <si>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</si>
  <si>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</si>
  <si>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</si>
  <si>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</si>
  <si>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</si>
  <si>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</si>
  <si>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</si>
  <si>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</si>
  <si>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</si>
  <si>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</si>
  <si>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</si>
  <si>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</si>
  <si>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</si>
  <si>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</si>
  <si>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</si>
  <si>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</si>
  <si>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</si>
  <si>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</si>
  <si>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</si>
  <si>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</si>
  <si>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</si>
  <si>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</si>
  <si>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</si>
  <si>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</si>
  <si>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</si>
  <si>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</si>
  <si>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</si>
  <si>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</si>
  <si>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</si>
  <si>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</si>
  <si>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</si>
  <si>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</si>
  <si>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</si>
  <si>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</si>
  <si>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</si>
  <si>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</si>
  <si>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</si>
  <si>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</si>
  <si>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</si>
  <si>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</si>
  <si>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</si>
  <si>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</si>
  <si>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</si>
  <si>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</si>
  <si>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</si>
  <si>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</si>
  <si>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</si>
  <si>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</si>
  <si>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</si>
  <si>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</si>
  <si>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</si>
  <si>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</si>
  <si>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</si>
  <si>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</si>
  <si>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</si>
  <si>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</si>
  <si>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</si>
  <si>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</si>
  <si>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</si>
  <si>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</si>
  <si>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</si>
  <si>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</si>
  <si>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</si>
  <si>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</si>
  <si>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</si>
  <si>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</si>
  <si>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</si>
  <si>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</si>
  <si>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</si>
  <si>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</si>
  <si>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</si>
  <si>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</si>
  <si>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</si>
  <si>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</si>
  <si>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</si>
  <si>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</si>
  <si>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</si>
  <si>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</si>
  <si>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</si>
  <si>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</si>
  <si>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</si>
  <si>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</si>
  <si>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</si>
  <si>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</si>
  <si>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</si>
  <si>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</si>
  <si>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</si>
  <si>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</si>
  <si>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</si>
  <si>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</si>
  <si>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</si>
  <si>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</si>
  <si>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</si>
  <si>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</si>
  <si>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</si>
  <si>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</si>
  <si>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</si>
  <si>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</si>
  <si>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</si>
  <si>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</si>
  <si>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</si>
  <si>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</si>
  <si>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</si>
  <si>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</si>
  <si>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</si>
  <si>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</si>
  <si>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</si>
  <si>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</si>
  <si>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</si>
  <si>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</si>
  <si>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</si>
  <si>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</si>
  <si>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</si>
  <si>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</si>
  <si>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</si>
  <si>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</si>
  <si>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</si>
  <si>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</si>
  <si>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</si>
  <si>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</si>
  <si>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</si>
  <si>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</si>
  <si>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</si>
  <si>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</si>
  <si>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</si>
  <si>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</si>
  <si>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</si>
  <si>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</si>
  <si>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</si>
  <si>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</si>
  <si>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</si>
  <si>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</si>
  <si>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</si>
  <si>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</si>
  <si>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</si>
  <si>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</si>
  <si>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</si>
  <si>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</si>
  <si>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</si>
  <si>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</si>
  <si>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</si>
  <si>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</si>
  <si>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</si>
  <si>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</si>
  <si>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</si>
  <si>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</si>
  <si>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</si>
  <si>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</si>
  <si>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</si>
  <si>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</si>
  <si>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</si>
  <si>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</si>
  <si>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</si>
  <si>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</si>
  <si>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</si>
  <si>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</si>
  <si>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</si>
  <si>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</si>
  <si>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</si>
  <si>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</si>
  <si>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</si>
  <si>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</si>
  <si>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</si>
  <si>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</si>
  <si>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</si>
  <si>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</si>
  <si>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</si>
  <si>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</si>
  <si>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</si>
  <si>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</si>
  <si>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</si>
  <si>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</si>
  <si>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</si>
  <si>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</si>
  <si>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</si>
  <si>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</si>
  <si>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</si>
  <si>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</si>
  <si>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</si>
  <si>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</si>
  <si>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</si>
  <si>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</si>
  <si>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</si>
  <si>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</si>
  <si>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</si>
  <si>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</si>
  <si>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</si>
  <si>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</si>
  <si>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</si>
  <si>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</si>
  <si>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</si>
  <si>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</si>
  <si>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</si>
  <si>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</si>
  <si>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</si>
  <si>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</si>
  <si>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</si>
  <si>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</si>
  <si>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</si>
  <si>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</si>
  <si>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</si>
  <si>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</si>
  <si>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</si>
  <si>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</si>
  <si>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</si>
  <si>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</si>
  <si>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</si>
  <si>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</si>
  <si>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</si>
  <si>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</si>
  <si>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</si>
  <si>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</si>
  <si>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</si>
  <si>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</si>
  <si>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</si>
  <si>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</si>
  <si>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</si>
  <si>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</si>
  <si>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</si>
  <si>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</si>
  <si>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</si>
  <si>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</si>
  <si>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</si>
  <si>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</si>
  <si>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</si>
  <si>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</si>
  <si>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</si>
  <si>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</si>
  <si>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</si>
  <si>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</si>
  <si>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</si>
  <si>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</si>
  <si>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</si>
  <si>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</si>
  <si>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</si>
  <si>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</si>
  <si>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</si>
  <si>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</si>
  <si>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</si>
  <si>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</si>
  <si>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</si>
  <si>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</si>
  <si>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</si>
  <si>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</si>
  <si>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</si>
  <si>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</si>
  <si>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</si>
  <si>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</si>
  <si>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</si>
  <si>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</si>
  <si>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</si>
  <si>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</si>
  <si>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</si>
  <si>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</si>
  <si>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</si>
  <si>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</si>
  <si>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</si>
  <si>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</si>
  <si>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</si>
  <si>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</si>
  <si>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</si>
  <si>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</si>
  <si>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</si>
  <si>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</si>
  <si>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</si>
  <si>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</si>
  <si>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</si>
  <si>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</si>
  <si>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</si>
  <si>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</si>
  <si>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</si>
  <si>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</si>
  <si>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</si>
  <si>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</si>
  <si>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</si>
  <si>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</si>
  <si>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</si>
  <si>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</si>
  <si>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</si>
  <si>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</si>
  <si>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</si>
  <si>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</si>
  <si>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</si>
  <si>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</si>
  <si>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</si>
  <si>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</si>
  <si>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</si>
  <si>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</si>
  <si>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</si>
  <si>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</si>
  <si>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</si>
  <si>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</si>
  <si>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</si>
  <si>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</si>
  <si>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</si>
  <si>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</si>
  <si>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</si>
  <si>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</si>
  <si>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</si>
  <si>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</si>
  <si>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</si>
  <si>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</si>
  <si>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</si>
  <si>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</si>
  <si>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</si>
  <si>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</si>
  <si>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</si>
  <si>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</si>
  <si>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</si>
  <si>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</si>
  <si>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</si>
  <si>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</si>
  <si>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</si>
  <si>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</si>
  <si>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</si>
  <si>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</si>
  <si>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</si>
  <si>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</si>
  <si>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</si>
  <si>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</si>
  <si>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</si>
  <si>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</si>
  <si>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</si>
  <si>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</si>
  <si>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</si>
  <si>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</si>
  <si>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</si>
  <si>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</si>
  <si>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</si>
  <si>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</si>
  <si>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</si>
  <si>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</si>
  <si>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</si>
  <si>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</si>
  <si>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</si>
  <si>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</si>
  <si>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</si>
  <si>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</si>
  <si>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</si>
  <si>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</si>
  <si>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</si>
  <si>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</si>
  <si>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</si>
  <si>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</si>
  <si>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</si>
  <si>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</si>
  <si>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</si>
  <si>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</si>
  <si>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</si>
  <si>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</si>
  <si>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</si>
  <si>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</si>
  <si>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</si>
  <si>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</si>
  <si>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</si>
  <si>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</si>
  <si>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</si>
  <si>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</si>
  <si>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</si>
  <si>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</si>
  <si>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</si>
  <si>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</si>
  <si>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</si>
  <si>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</si>
  <si>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</si>
  <si>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</si>
  <si>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</si>
  <si>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</si>
  <si>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</si>
  <si>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</si>
  <si>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</si>
  <si>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</si>
  <si>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</si>
  <si>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</si>
  <si>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</si>
  <si>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</si>
  <si>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</si>
  <si>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</si>
  <si>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</si>
  <si>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</si>
  <si>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</si>
  <si>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</si>
  <si>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</si>
  <si>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</si>
  <si>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</si>
  <si>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</si>
  <si>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</si>
  <si>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</si>
  <si>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</si>
  <si>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</si>
  <si>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</si>
  <si>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</si>
  <si>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</si>
  <si>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</si>
  <si>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</si>
  <si>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</si>
  <si>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</si>
  <si>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</si>
  <si>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</si>
  <si>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</si>
  <si>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</si>
  <si>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</si>
  <si>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</si>
  <si>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</si>
  <si>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</si>
  <si>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</si>
  <si>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</si>
  <si>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</si>
  <si>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</si>
  <si>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</si>
  <si>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</si>
  <si>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</si>
  <si>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</si>
  <si>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</si>
  <si>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</si>
  <si>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</si>
  <si>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</si>
  <si>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</si>
  <si>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</si>
  <si>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</si>
  <si>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</si>
  <si>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</si>
  <si>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</si>
  <si>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</si>
  <si>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</si>
  <si>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</si>
  <si>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</si>
  <si>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</si>
  <si>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</si>
  <si>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</si>
  <si>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</si>
  <si>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</si>
  <si>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</si>
  <si>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</si>
  <si>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</si>
  <si>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</si>
  <si>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</si>
  <si>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</si>
  <si>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</si>
  <si>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</si>
  <si>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</si>
  <si>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</si>
  <si>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</si>
  <si>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</si>
  <si>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</si>
  <si>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</si>
  <si>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</si>
  <si>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</si>
  <si>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</si>
  <si>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</si>
  <si>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</si>
  <si>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</si>
  <si>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</si>
  <si>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</si>
  <si>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</si>
  <si>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</si>
  <si>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</si>
  <si>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</si>
  <si>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</si>
  <si>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</si>
  <si>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</si>
  <si>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</si>
  <si>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</si>
  <si>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</si>
  <si>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</si>
  <si>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</si>
  <si>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</si>
  <si>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</si>
  <si>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</si>
  <si>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</si>
  <si>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</si>
  <si>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</si>
  <si>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</si>
  <si>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</si>
  <si>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</si>
  <si>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</si>
  <si>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</si>
  <si>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</si>
  <si>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</si>
  <si>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</si>
  <si>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</si>
  <si>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</si>
  <si>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</si>
  <si>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</si>
  <si>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</si>
  <si>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</si>
  <si>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</si>
  <si>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</si>
  <si>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</si>
  <si>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</si>
  <si>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</si>
  <si>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</si>
  <si>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</si>
  <si>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</si>
  <si>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</si>
  <si>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</si>
  <si>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</si>
  <si>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</si>
  <si>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</si>
  <si>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</si>
  <si>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</si>
  <si>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</si>
  <si>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</si>
  <si>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</si>
  <si>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</si>
  <si>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</si>
  <si>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</si>
  <si>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</si>
  <si>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</si>
  <si>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</si>
  <si>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</si>
  <si>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</si>
  <si>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</si>
  <si>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</si>
  <si>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</si>
  <si>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</si>
  <si>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</si>
  <si>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</si>
  <si>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</si>
  <si>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</si>
  <si>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</si>
  <si>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</si>
  <si>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</si>
  <si>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</si>
  <si>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</si>
  <si>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</si>
  <si>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</si>
  <si>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</si>
  <si>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</si>
  <si>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</si>
  <si>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</si>
  <si>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</si>
  <si>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</si>
  <si>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</si>
  <si>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</si>
  <si>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</si>
  <si>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</si>
  <si>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</si>
  <si>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</si>
  <si>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</si>
  <si>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</si>
  <si>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</si>
  <si>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</si>
  <si>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</si>
  <si>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</si>
  <si>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</si>
  <si>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</si>
  <si>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</si>
  <si>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</si>
  <si>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</si>
  <si>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</si>
  <si>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</si>
  <si>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</si>
  <si>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</si>
  <si>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</si>
  <si>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</si>
  <si>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</si>
  <si>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</si>
  <si>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</si>
  <si>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</si>
  <si>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</si>
  <si>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</si>
  <si>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</si>
  <si>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</si>
  <si>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</si>
  <si>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</si>
  <si>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</si>
  <si>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</si>
  <si>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</si>
  <si>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</si>
  <si>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</si>
  <si>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</si>
  <si>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</si>
  <si>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</si>
  <si>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</si>
  <si>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</si>
  <si>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</si>
  <si>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</si>
  <si>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</si>
  <si>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</si>
  <si>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</si>
  <si>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</si>
  <si>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</si>
  <si>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</si>
  <si>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</si>
  <si>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</si>
  <si>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</si>
  <si>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</si>
  <si>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</si>
  <si>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</si>
  <si>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</si>
  <si>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</si>
  <si>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</si>
  <si>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</si>
  <si>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</si>
  <si>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</si>
  <si>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</si>
  <si>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</si>
  <si>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</si>
  <si>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</si>
  <si>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</si>
  <si>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</si>
  <si>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</si>
  <si>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</si>
  <si>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</si>
  <si>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</si>
  <si>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</si>
  <si>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</si>
  <si>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</si>
  <si>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</si>
  <si>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</si>
  <si>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</si>
  <si>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</si>
  <si>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</si>
  <si>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</si>
  <si>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</si>
  <si>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</si>
  <si>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</si>
  <si>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</si>
  <si>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</si>
  <si>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</si>
  <si>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</si>
  <si>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</si>
  <si>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</si>
  <si>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</si>
  <si>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</si>
  <si>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</si>
  <si>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</si>
  <si>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</si>
  <si>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</si>
  <si>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</si>
  <si>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</si>
  <si>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</si>
  <si>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</si>
  <si>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</si>
  <si>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</si>
  <si>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</si>
  <si>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</si>
  <si>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</si>
  <si>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</si>
  <si>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</si>
  <si>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</si>
  <si>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</si>
  <si>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</si>
  <si>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</si>
  <si>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</si>
  <si>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</si>
  <si>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</si>
  <si>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</si>
  <si>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</si>
  <si>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</si>
  <si>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</si>
  <si>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</si>
  <si>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</si>
  <si>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</si>
  <si>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</si>
  <si>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</si>
  <si>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</si>
  <si>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</si>
  <si>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</si>
  <si>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</si>
  <si>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</si>
  <si>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</si>
  <si>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</si>
  <si>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</si>
  <si>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</si>
  <si>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</si>
  <si>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</si>
  <si>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</si>
  <si>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</si>
  <si>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</si>
  <si>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</si>
  <si>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</si>
  <si>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</si>
  <si>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</si>
  <si>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</si>
  <si>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</si>
  <si>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</si>
  <si>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</si>
  <si>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</si>
  <si>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</si>
  <si>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</si>
  <si>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</si>
  <si>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</si>
  <si>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</si>
  <si>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</si>
  <si>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</si>
  <si>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</si>
  <si>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</si>
  <si>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</si>
  <si>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</si>
  <si>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</si>
  <si>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</si>
  <si>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</si>
  <si>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</si>
  <si>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</si>
  <si>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</si>
  <si>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</si>
  <si>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</si>
  <si>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</si>
  <si>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</si>
  <si>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</si>
  <si>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</si>
  <si>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</si>
  <si>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</si>
  <si>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</si>
  <si>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</si>
  <si>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</si>
  <si>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</si>
  <si>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</si>
  <si>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</si>
  <si>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</si>
  <si>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</si>
  <si>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</si>
  <si>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</si>
  <si>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</si>
  <si>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</si>
  <si>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</si>
  <si>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</si>
  <si>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</si>
  <si>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</si>
  <si>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</si>
  <si>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</si>
  <si>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</si>
  <si>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</si>
  <si>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</si>
  <si>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</si>
  <si>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</si>
  <si>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</si>
  <si>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</si>
  <si>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</si>
  <si>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</si>
  <si>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</si>
  <si>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</si>
  <si>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</si>
  <si>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</si>
  <si>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</si>
  <si>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</si>
  <si>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</si>
  <si>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</si>
  <si>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</si>
  <si>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</si>
  <si>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</si>
  <si>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</si>
  <si>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</si>
  <si>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</si>
  <si>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</si>
  <si>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</si>
  <si>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</si>
  <si>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</si>
  <si>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</si>
  <si>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</si>
  <si>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</si>
  <si>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</si>
  <si>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</si>
  <si>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</si>
  <si>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</si>
  <si>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</si>
  <si>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</si>
  <si>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</si>
  <si>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</si>
  <si>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</si>
  <si>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</si>
  <si>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</si>
  <si>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</si>
  <si>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</si>
  <si>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</si>
  <si>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</si>
  <si>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</si>
  <si>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</si>
  <si>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</si>
  <si>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</si>
  <si>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</si>
  <si>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</si>
  <si>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</si>
  <si>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</si>
  <si>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</si>
  <si>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</si>
  <si>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</si>
  <si>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</si>
  <si>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</si>
  <si>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</si>
  <si>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</si>
  <si>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</si>
  <si>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</si>
  <si>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</si>
  <si>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</si>
  <si>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</si>
  <si>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</si>
  <si>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</si>
  <si>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</si>
  <si>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</si>
  <si>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</si>
  <si>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</si>
  <si>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</si>
  <si>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</si>
  <si>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</si>
  <si>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</si>
  <si>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</si>
  <si>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</si>
  <si>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</si>
  <si>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</si>
  <si>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</si>
  <si>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</si>
  <si>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</si>
  <si>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</si>
  <si>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</si>
  <si>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</si>
  <si>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</si>
  <si>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</si>
  <si>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</si>
  <si>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</si>
  <si>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</si>
  <si>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</si>
  <si>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</si>
  <si>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</si>
  <si>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</si>
  <si>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</si>
  <si>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</si>
  <si>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</si>
  <si>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</si>
  <si>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</si>
  <si>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</si>
  <si>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</si>
  <si>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</si>
  <si>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</si>
  <si>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</si>
  <si>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</si>
  <si>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</si>
  <si>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</si>
  <si>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</si>
  <si>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</si>
  <si>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</si>
  <si>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</si>
  <si>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</si>
  <si>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</si>
  <si>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</si>
  <si>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</si>
  <si>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</si>
  <si>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</si>
  <si>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</si>
  <si>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</si>
  <si>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</si>
  <si>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</si>
  <si>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</si>
  <si>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</si>
  <si>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</si>
  <si>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</si>
  <si>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</si>
  <si>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</si>
  <si>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</si>
  <si>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</si>
  <si>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</si>
  <si>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</si>
  <si>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</si>
  <si>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</si>
  <si>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</si>
  <si>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</si>
  <si>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</si>
  <si>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</si>
  <si>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</si>
  <si>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</si>
  <si>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</si>
  <si>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</si>
  <si>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</si>
  <si>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</si>
  <si>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</si>
  <si>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</si>
  <si>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</si>
  <si>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</si>
  <si>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</si>
  <si>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</si>
  <si>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</si>
  <si>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</si>
  <si>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</si>
  <si>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</si>
  <si>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</si>
  <si>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</si>
  <si>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</si>
  <si>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</si>
  <si>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</si>
  <si>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</si>
  <si>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</si>
  <si>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</si>
  <si>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</si>
  <si>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</si>
  <si>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</si>
  <si>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</si>
  <si>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</si>
  <si>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</si>
  <si>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</si>
  <si>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</si>
  <si>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</si>
  <si>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</si>
  <si>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</si>
  <si>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</si>
  <si>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</si>
  <si>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</si>
  <si>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</si>
  <si>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</si>
  <si>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</si>
  <si>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</si>
  <si>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</si>
  <si>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</si>
  <si>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</si>
  <si>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</si>
  <si>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</si>
  <si>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</si>
  <si>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</si>
  <si>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</si>
  <si>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</si>
  <si>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</si>
  <si>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</si>
  <si>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</si>
  <si>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</si>
  <si>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</si>
  <si>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</si>
  <si>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</si>
  <si>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</si>
  <si>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</si>
  <si>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</si>
  <si>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</si>
  <si>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</si>
  <si>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</si>
  <si>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</si>
  <si>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</si>
  <si>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</si>
  <si>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</si>
  <si>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</si>
  <si>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</si>
  <si>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</si>
  <si>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</si>
  <si>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</si>
  <si>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</si>
  <si>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</si>
  <si>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</si>
  <si>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</si>
  <si>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</si>
  <si>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</si>
  <si>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</si>
  <si>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</si>
  <si>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</si>
  <si>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</si>
  <si>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</si>
  <si>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</si>
  <si>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</si>
  <si>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</si>
  <si>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</si>
  <si>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</si>
  <si>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</si>
  <si>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</si>
  <si>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</si>
  <si>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</si>
  <si>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</si>
  <si>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</si>
  <si>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</si>
  <si>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</si>
  <si>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</si>
  <si>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</si>
  <si>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</si>
  <si>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</si>
  <si>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</si>
  <si>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</si>
  <si>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</si>
  <si>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</si>
  <si>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</si>
  <si>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</si>
  <si>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</si>
  <si>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</si>
  <si>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</si>
  <si>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</si>
  <si>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</si>
  <si>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</si>
  <si>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</si>
  <si>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</si>
  <si>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</si>
  <si>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</si>
  <si>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</si>
  <si>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</si>
  <si>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</si>
  <si>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</si>
  <si>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</si>
  <si>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</si>
  <si>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</si>
  <si>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</si>
  <si>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</si>
  <si>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</si>
  <si>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</si>
  <si>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</si>
  <si>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</si>
  <si>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</si>
  <si>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</si>
  <si>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</si>
  <si>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</si>
  <si>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</si>
  <si>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</si>
  <si>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</si>
  <si>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</si>
  <si>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</si>
  <si>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</si>
  <si>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</si>
  <si>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</si>
  <si>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</si>
  <si>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</si>
  <si>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</si>
  <si>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</si>
  <si>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</si>
  <si>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</si>
  <si>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</si>
  <si>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</si>
  <si>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</si>
  <si>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</si>
  <si>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</si>
  <si>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</si>
  <si>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</si>
  <si>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</si>
  <si>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</si>
  <si>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</si>
  <si>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</si>
  <si>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</si>
  <si>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</si>
  <si>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</si>
  <si>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</si>
  <si>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</si>
  <si>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</si>
  <si>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</si>
  <si>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</si>
  <si>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</si>
  <si>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</si>
  <si>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</si>
  <si>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</si>
  <si>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</si>
  <si>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</si>
  <si>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</si>
  <si>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</si>
  <si>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</si>
  <si>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</si>
  <si>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</si>
  <si>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</si>
  <si>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</si>
  <si>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</si>
  <si>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</si>
  <si>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</si>
  <si>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</si>
  <si>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</si>
  <si>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</si>
  <si>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</si>
  <si>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</si>
  <si>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</si>
  <si>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</si>
  <si>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</si>
  <si>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</si>
  <si>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</si>
  <si>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</si>
  <si>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</si>
  <si>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</si>
  <si>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</si>
  <si>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</si>
  <si>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</si>
  <si>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</si>
  <si>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</si>
  <si>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</si>
  <si>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</si>
  <si>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</si>
  <si>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</si>
  <si>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</si>
  <si>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</si>
  <si>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</si>
  <si>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</si>
  <si>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</si>
  <si>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</si>
  <si>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</si>
  <si>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</si>
  <si>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</si>
  <si>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</si>
  <si>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</si>
  <si>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</si>
  <si>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</si>
  <si>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</si>
  <si>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</si>
  <si>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</si>
  <si>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</si>
  <si>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</si>
  <si>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</si>
  <si>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</si>
  <si>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</si>
  <si>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</si>
  <si>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</si>
  <si>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</si>
  <si>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</si>
  <si>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</si>
  <si>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</si>
  <si>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</si>
  <si>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</si>
  <si>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</si>
  <si>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</si>
  <si>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</si>
  <si>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</si>
  <si>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</si>
  <si>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</si>
  <si>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</si>
  <si>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</si>
  <si>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</si>
  <si>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</si>
  <si>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</si>
  <si>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</si>
  <si>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</si>
  <si>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</si>
  <si>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</si>
  <si>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</si>
  <si>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</si>
  <si>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</si>
  <si>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</si>
  <si>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</si>
  <si>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</si>
  <si>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</si>
  <si>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</si>
  <si>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</si>
  <si>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</si>
  <si>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</si>
  <si>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</si>
  <si>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</si>
  <si>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</si>
  <si>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</si>
  <si>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</si>
  <si>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</si>
  <si>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</si>
  <si>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</si>
  <si>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</si>
  <si>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</si>
  <si>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</si>
  <si>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</si>
  <si>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</si>
  <si>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</si>
  <si>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</si>
  <si>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</si>
  <si>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</si>
  <si>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</si>
  <si>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</si>
  <si>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</si>
  <si>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</si>
  <si>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</si>
  <si>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</si>
  <si>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</si>
  <si>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</si>
  <si>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</si>
  <si>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</si>
  <si>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</si>
  <si>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</si>
  <si>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</si>
  <si>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</si>
  <si>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</si>
  <si>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</si>
  <si>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</si>
  <si>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</si>
  <si>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</si>
  <si>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</si>
  <si>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</si>
  <si>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</si>
  <si>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</si>
  <si>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</si>
  <si>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</si>
  <si>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</si>
  <si>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</si>
  <si>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</si>
  <si>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</si>
  <si>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</si>
  <si>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</si>
  <si>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</si>
  <si>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</si>
  <si>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</si>
  <si>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</si>
  <si>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</si>
  <si>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</si>
  <si>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</si>
  <si>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</si>
  <si>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</si>
  <si>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</si>
  <si>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</si>
  <si>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</si>
  <si>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</si>
  <si>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</si>
  <si>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</si>
  <si>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</si>
  <si>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</si>
  <si>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</si>
  <si>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</si>
  <si>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</si>
  <si>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</si>
  <si>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</si>
  <si>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</si>
  <si>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</si>
  <si>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</si>
  <si>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</si>
  <si>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</si>
  <si>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</si>
  <si>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</si>
  <si>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</si>
  <si>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</si>
  <si>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</si>
  <si>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</si>
  <si>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</si>
  <si>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</si>
  <si>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</si>
  <si>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</si>
  <si>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</si>
  <si>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</si>
  <si>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</si>
  <si>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</si>
  <si>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</si>
  <si>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</si>
  <si>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</si>
  <si>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</si>
  <si>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</si>
  <si>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</si>
  <si>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</si>
  <si>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</si>
  <si>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</si>
  <si>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</si>
  <si>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</si>
  <si>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</si>
  <si>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</si>
  <si>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</si>
  <si>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</si>
  <si>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</si>
  <si>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</si>
  <si>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</si>
  <si>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</si>
  <si>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</si>
  <si>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</si>
  <si>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</si>
  <si>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</si>
  <si>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</si>
  <si>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</si>
  <si>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</si>
  <si>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</si>
  <si>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</si>
  <si>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</si>
  <si>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</si>
  <si>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</si>
  <si>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</si>
  <si>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</si>
  <si>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</si>
  <si>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</si>
  <si>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</si>
  <si>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</si>
  <si>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</si>
  <si>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Асылбек Аянат</t>
  </si>
  <si>
    <t>Байсары Азамат</t>
  </si>
  <si>
    <t>Боранбай Санжар</t>
  </si>
  <si>
    <t>Есентас Камила</t>
  </si>
  <si>
    <t>Жанболатова Сағыныш</t>
  </si>
  <si>
    <t>Қанат Абылайхан</t>
  </si>
  <si>
    <t>Марат Айсауле</t>
  </si>
  <si>
    <t>Мұратов Мадияр</t>
  </si>
  <si>
    <t>Сабыржан Алинұр</t>
  </si>
  <si>
    <t>Таш Айсұлтан</t>
  </si>
  <si>
    <t>Кәдіржан Нұралы</t>
  </si>
  <si>
    <t>Асқарова Аида</t>
  </si>
  <si>
    <t xml:space="preserve">                                  Оқу жылы: 2022-2023жж                              Топ: Ересек "Ақбота".                Өткізу кезеңі:  Аралық       Өткізу мерзімі: Қаңтар</t>
  </si>
  <si>
    <t xml:space="preserve">                                                                                                                   Ересек жас тобына арналған (4 жастағы балалар) бақылау парағы</t>
  </si>
  <si>
    <t>Сисен Айбат</t>
  </si>
  <si>
    <t>Мұратова Адина</t>
  </si>
  <si>
    <t>Жақан Медина</t>
  </si>
  <si>
    <t>Асан Осман</t>
  </si>
  <si>
    <t>Марат Хақназар</t>
  </si>
  <si>
    <t>Әділжан Айзере</t>
  </si>
</sst>
</file>

<file path=xl/styles.xml><?xml version="1.0" encoding="utf-8"?>
<styleSheet xmlns="http://schemas.openxmlformats.org/spreadsheetml/2006/main">
  <numFmts count="2">
    <numFmt numFmtId="43" formatCode="_-* #,##0.00\ _₸_-;\-* #,##0.00\ _₸_-;_-* &quot;-&quot;??\ _₸_-;_-@_-"/>
    <numFmt numFmtId="164" formatCode="_-* #,##0\ _₸_-;\-* #,##0\ _₸_-;_-* &quot;-&quot;??\ _₸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2" applyNumberFormat="1" applyFont="1"/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5"/>
  <cols>
    <col min="2" max="2" width="27.5703125" customWidth="1"/>
  </cols>
  <sheetData>
    <row r="1" spans="1:227" ht="15.7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>
      <c r="A2" s="59" t="s">
        <v>3238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101"/>
      <c r="AM4" s="71" t="s">
        <v>2</v>
      </c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102"/>
      <c r="CC4" s="7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80" t="s">
        <v>181</v>
      </c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1"/>
      <c r="EE4" s="68" t="s">
        <v>244</v>
      </c>
      <c r="EF4" s="69"/>
      <c r="EG4" s="69"/>
      <c r="EH4" s="69"/>
      <c r="EI4" s="69"/>
      <c r="EJ4" s="69"/>
      <c r="EK4" s="69"/>
      <c r="EL4" s="69"/>
      <c r="EM4" s="70"/>
      <c r="EN4" s="71" t="s">
        <v>244</v>
      </c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63" t="s">
        <v>291</v>
      </c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</row>
    <row r="5" spans="1:227" ht="15" customHeight="1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74" t="s">
        <v>86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82"/>
      <c r="CC5" s="64" t="s">
        <v>3</v>
      </c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83"/>
      <c r="DA5" s="75" t="s">
        <v>182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6"/>
      <c r="EE5" s="65" t="s">
        <v>245</v>
      </c>
      <c r="EF5" s="66"/>
      <c r="EG5" s="66"/>
      <c r="EH5" s="66"/>
      <c r="EI5" s="66"/>
      <c r="EJ5" s="66"/>
      <c r="EK5" s="66"/>
      <c r="EL5" s="66"/>
      <c r="EM5" s="67"/>
      <c r="EN5" s="65" t="s">
        <v>246</v>
      </c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4" t="s">
        <v>292</v>
      </c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</row>
    <row r="6" spans="1:227" ht="10.15" hidden="1" customHeight="1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99"/>
      <c r="B11" s="99"/>
      <c r="C11" s="90" t="s">
        <v>26</v>
      </c>
      <c r="D11" s="91" t="s">
        <v>5</v>
      </c>
      <c r="E11" s="91" t="s">
        <v>6</v>
      </c>
      <c r="F11" s="74" t="s">
        <v>34</v>
      </c>
      <c r="G11" s="74" t="s">
        <v>7</v>
      </c>
      <c r="H11" s="74" t="s">
        <v>8</v>
      </c>
      <c r="I11" s="74" t="s">
        <v>27</v>
      </c>
      <c r="J11" s="74" t="s">
        <v>9</v>
      </c>
      <c r="K11" s="74" t="s">
        <v>10</v>
      </c>
      <c r="L11" s="91" t="s">
        <v>39</v>
      </c>
      <c r="M11" s="91" t="s">
        <v>9</v>
      </c>
      <c r="N11" s="91" t="s">
        <v>10</v>
      </c>
      <c r="O11" s="91" t="s">
        <v>28</v>
      </c>
      <c r="P11" s="91" t="s">
        <v>11</v>
      </c>
      <c r="Q11" s="91" t="s">
        <v>4</v>
      </c>
      <c r="R11" s="91" t="s">
        <v>29</v>
      </c>
      <c r="S11" s="91" t="s">
        <v>6</v>
      </c>
      <c r="T11" s="91" t="s">
        <v>12</v>
      </c>
      <c r="U11" s="91" t="s">
        <v>51</v>
      </c>
      <c r="V11" s="91" t="s">
        <v>6</v>
      </c>
      <c r="W11" s="91" t="s">
        <v>12</v>
      </c>
      <c r="X11" s="88" t="s">
        <v>30</v>
      </c>
      <c r="Y11" s="89" t="s">
        <v>10</v>
      </c>
      <c r="Z11" s="90" t="s">
        <v>13</v>
      </c>
      <c r="AA11" s="91" t="s">
        <v>31</v>
      </c>
      <c r="AB11" s="91" t="s">
        <v>14</v>
      </c>
      <c r="AC11" s="91" t="s">
        <v>15</v>
      </c>
      <c r="AD11" s="91" t="s">
        <v>32</v>
      </c>
      <c r="AE11" s="91" t="s">
        <v>4</v>
      </c>
      <c r="AF11" s="91" t="s">
        <v>5</v>
      </c>
      <c r="AG11" s="91" t="s">
        <v>33</v>
      </c>
      <c r="AH11" s="91" t="s">
        <v>12</v>
      </c>
      <c r="AI11" s="91" t="s">
        <v>7</v>
      </c>
      <c r="AJ11" s="91" t="s">
        <v>71</v>
      </c>
      <c r="AK11" s="91" t="s">
        <v>16</v>
      </c>
      <c r="AL11" s="91" t="s">
        <v>9</v>
      </c>
      <c r="AM11" s="91" t="s">
        <v>72</v>
      </c>
      <c r="AN11" s="91"/>
      <c r="AO11" s="91"/>
      <c r="AP11" s="88" t="s">
        <v>73</v>
      </c>
      <c r="AQ11" s="89"/>
      <c r="AR11" s="90"/>
      <c r="AS11" s="88" t="s">
        <v>74</v>
      </c>
      <c r="AT11" s="89"/>
      <c r="AU11" s="90"/>
      <c r="AV11" s="91" t="s">
        <v>75</v>
      </c>
      <c r="AW11" s="91"/>
      <c r="AX11" s="91"/>
      <c r="AY11" s="91" t="s">
        <v>76</v>
      </c>
      <c r="AZ11" s="91"/>
      <c r="BA11" s="91"/>
      <c r="BB11" s="91" t="s">
        <v>77</v>
      </c>
      <c r="BC11" s="91"/>
      <c r="BD11" s="91"/>
      <c r="BE11" s="87" t="s">
        <v>78</v>
      </c>
      <c r="BF11" s="87"/>
      <c r="BG11" s="87"/>
      <c r="BH11" s="91" t="s">
        <v>79</v>
      </c>
      <c r="BI11" s="91"/>
      <c r="BJ11" s="91"/>
      <c r="BK11" s="91" t="s">
        <v>80</v>
      </c>
      <c r="BL11" s="91"/>
      <c r="BM11" s="91"/>
      <c r="BN11" s="91" t="s">
        <v>81</v>
      </c>
      <c r="BO11" s="91"/>
      <c r="BP11" s="91"/>
      <c r="BQ11" s="91" t="s">
        <v>82</v>
      </c>
      <c r="BR11" s="91"/>
      <c r="BS11" s="91"/>
      <c r="BT11" s="91" t="s">
        <v>83</v>
      </c>
      <c r="BU11" s="91"/>
      <c r="BV11" s="91"/>
      <c r="BW11" s="84" t="s">
        <v>84</v>
      </c>
      <c r="BX11" s="84"/>
      <c r="BY11" s="84"/>
      <c r="BZ11" s="84" t="s">
        <v>85</v>
      </c>
      <c r="CA11" s="84"/>
      <c r="CB11" s="85"/>
      <c r="CC11" s="74" t="s">
        <v>140</v>
      </c>
      <c r="CD11" s="74"/>
      <c r="CE11" s="74"/>
      <c r="CF11" s="74" t="s">
        <v>141</v>
      </c>
      <c r="CG11" s="74"/>
      <c r="CH11" s="74"/>
      <c r="CI11" s="64" t="s">
        <v>142</v>
      </c>
      <c r="CJ11" s="64"/>
      <c r="CK11" s="64"/>
      <c r="CL11" s="74" t="s">
        <v>143</v>
      </c>
      <c r="CM11" s="74"/>
      <c r="CN11" s="74"/>
      <c r="CO11" s="74" t="s">
        <v>144</v>
      </c>
      <c r="CP11" s="74"/>
      <c r="CQ11" s="74"/>
      <c r="CR11" s="74" t="s">
        <v>145</v>
      </c>
      <c r="CS11" s="74"/>
      <c r="CT11" s="74"/>
      <c r="CU11" s="74" t="s">
        <v>146</v>
      </c>
      <c r="CV11" s="74"/>
      <c r="CW11" s="74"/>
      <c r="CX11" s="74" t="s">
        <v>147</v>
      </c>
      <c r="CY11" s="74"/>
      <c r="CZ11" s="82"/>
      <c r="DA11" s="73" t="s">
        <v>183</v>
      </c>
      <c r="DB11" s="77"/>
      <c r="DC11" s="78"/>
      <c r="DD11" s="73" t="s">
        <v>184</v>
      </c>
      <c r="DE11" s="77"/>
      <c r="DF11" s="78"/>
      <c r="DG11" s="73" t="s">
        <v>185</v>
      </c>
      <c r="DH11" s="77"/>
      <c r="DI11" s="78"/>
      <c r="DJ11" s="64" t="s">
        <v>186</v>
      </c>
      <c r="DK11" s="64"/>
      <c r="DL11" s="64"/>
      <c r="DM11" s="64" t="s">
        <v>187</v>
      </c>
      <c r="DN11" s="64"/>
      <c r="DO11" s="64"/>
      <c r="DP11" s="64" t="s">
        <v>188</v>
      </c>
      <c r="DQ11" s="64"/>
      <c r="DR11" s="64"/>
      <c r="DS11" s="64" t="s">
        <v>189</v>
      </c>
      <c r="DT11" s="64"/>
      <c r="DU11" s="64"/>
      <c r="DV11" s="64" t="s">
        <v>190</v>
      </c>
      <c r="DW11" s="64"/>
      <c r="DX11" s="64"/>
      <c r="DY11" s="64" t="s">
        <v>191</v>
      </c>
      <c r="DZ11" s="64"/>
      <c r="EA11" s="64"/>
      <c r="EB11" s="73" t="s">
        <v>192</v>
      </c>
      <c r="EC11" s="77"/>
      <c r="ED11" s="77"/>
      <c r="EE11" s="64" t="s">
        <v>230</v>
      </c>
      <c r="EF11" s="64"/>
      <c r="EG11" s="64"/>
      <c r="EH11" s="64" t="s">
        <v>231</v>
      </c>
      <c r="EI11" s="64"/>
      <c r="EJ11" s="64"/>
      <c r="EK11" s="64" t="s">
        <v>232</v>
      </c>
      <c r="EL11" s="64"/>
      <c r="EM11" s="64"/>
      <c r="EN11" s="64" t="s">
        <v>233</v>
      </c>
      <c r="EO11" s="64"/>
      <c r="EP11" s="64"/>
      <c r="EQ11" s="64" t="s">
        <v>234</v>
      </c>
      <c r="ER11" s="64"/>
      <c r="ES11" s="64"/>
      <c r="ET11" s="64" t="s">
        <v>235</v>
      </c>
      <c r="EU11" s="64"/>
      <c r="EV11" s="64"/>
      <c r="EW11" s="64" t="s">
        <v>236</v>
      </c>
      <c r="EX11" s="64"/>
      <c r="EY11" s="64"/>
      <c r="EZ11" s="64" t="s">
        <v>237</v>
      </c>
      <c r="FA11" s="64"/>
      <c r="FB11" s="64"/>
      <c r="FC11" s="64" t="s">
        <v>238</v>
      </c>
      <c r="FD11" s="64"/>
      <c r="FE11" s="64"/>
      <c r="FF11" s="64" t="s">
        <v>239</v>
      </c>
      <c r="FG11" s="64"/>
      <c r="FH11" s="64"/>
      <c r="FI11" s="64" t="s">
        <v>240</v>
      </c>
      <c r="FJ11" s="64"/>
      <c r="FK11" s="64"/>
      <c r="FL11" s="64" t="s">
        <v>241</v>
      </c>
      <c r="FM11" s="64"/>
      <c r="FN11" s="64"/>
      <c r="FO11" s="64" t="s">
        <v>242</v>
      </c>
      <c r="FP11" s="64"/>
      <c r="FQ11" s="64"/>
      <c r="FR11" s="64" t="s">
        <v>243</v>
      </c>
      <c r="FS11" s="64"/>
      <c r="FT11" s="73"/>
      <c r="FU11" s="64" t="s">
        <v>293</v>
      </c>
      <c r="FV11" s="64"/>
      <c r="FW11" s="64"/>
      <c r="FX11" s="64" t="s">
        <v>294</v>
      </c>
      <c r="FY11" s="64"/>
      <c r="FZ11" s="64"/>
      <c r="GA11" s="64" t="s">
        <v>295</v>
      </c>
      <c r="GB11" s="64"/>
      <c r="GC11" s="64"/>
      <c r="GD11" s="64" t="s">
        <v>296</v>
      </c>
      <c r="GE11" s="64"/>
      <c r="GF11" s="64"/>
      <c r="GG11" s="64" t="s">
        <v>297</v>
      </c>
      <c r="GH11" s="64"/>
      <c r="GI11" s="64"/>
      <c r="GJ11" s="64" t="s">
        <v>298</v>
      </c>
      <c r="GK11" s="64"/>
      <c r="GL11" s="64"/>
      <c r="GM11" s="64" t="s">
        <v>299</v>
      </c>
      <c r="GN11" s="64"/>
      <c r="GO11" s="64"/>
      <c r="GP11" s="64" t="s">
        <v>300</v>
      </c>
      <c r="GQ11" s="64"/>
      <c r="GR11" s="64"/>
      <c r="GS11" s="64" t="s">
        <v>301</v>
      </c>
      <c r="GT11" s="64"/>
      <c r="GU11" s="64"/>
      <c r="GV11" s="64" t="s">
        <v>302</v>
      </c>
      <c r="GW11" s="64"/>
      <c r="GX11" s="64"/>
      <c r="GY11" s="64" t="s">
        <v>303</v>
      </c>
      <c r="GZ11" s="64"/>
      <c r="HA11" s="64"/>
      <c r="HB11" s="64" t="s">
        <v>304</v>
      </c>
      <c r="HC11" s="64"/>
      <c r="HD11" s="64"/>
      <c r="HE11" s="64" t="s">
        <v>305</v>
      </c>
      <c r="HF11" s="64"/>
      <c r="HG11" s="64"/>
      <c r="HH11" s="64" t="s">
        <v>306</v>
      </c>
      <c r="HI11" s="64"/>
      <c r="HJ11" s="64"/>
      <c r="HK11" s="64" t="s">
        <v>307</v>
      </c>
      <c r="HL11" s="64"/>
      <c r="HM11" s="64"/>
      <c r="HN11" s="64" t="s">
        <v>308</v>
      </c>
      <c r="HO11" s="64"/>
      <c r="HP11" s="64"/>
      <c r="HQ11" s="64" t="s">
        <v>309</v>
      </c>
      <c r="HR11" s="64"/>
      <c r="HS11" s="64"/>
    </row>
    <row r="12" spans="1:227" ht="156" customHeight="1" thickBot="1">
      <c r="A12" s="99"/>
      <c r="B12" s="99"/>
      <c r="C12" s="96" t="s">
        <v>18</v>
      </c>
      <c r="D12" s="86"/>
      <c r="E12" s="86"/>
      <c r="F12" s="97" t="s">
        <v>401</v>
      </c>
      <c r="G12" s="97"/>
      <c r="H12" s="96"/>
      <c r="I12" s="98" t="s">
        <v>35</v>
      </c>
      <c r="J12" s="97"/>
      <c r="K12" s="97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60" t="s">
        <v>149</v>
      </c>
      <c r="CD12" s="61"/>
      <c r="CE12" s="62"/>
      <c r="CF12" s="60" t="s">
        <v>153</v>
      </c>
      <c r="CG12" s="61"/>
      <c r="CH12" s="62"/>
      <c r="CI12" s="60" t="s">
        <v>157</v>
      </c>
      <c r="CJ12" s="61"/>
      <c r="CK12" s="62"/>
      <c r="CL12" s="60" t="s">
        <v>161</v>
      </c>
      <c r="CM12" s="61"/>
      <c r="CN12" s="62"/>
      <c r="CO12" s="60" t="s">
        <v>165</v>
      </c>
      <c r="CP12" s="61"/>
      <c r="CQ12" s="62"/>
      <c r="CR12" s="60" t="s">
        <v>169</v>
      </c>
      <c r="CS12" s="61"/>
      <c r="CT12" s="62"/>
      <c r="CU12" s="60" t="s">
        <v>173</v>
      </c>
      <c r="CV12" s="61"/>
      <c r="CW12" s="62"/>
      <c r="CX12" s="60" t="s">
        <v>177</v>
      </c>
      <c r="CY12" s="61"/>
      <c r="CZ12" s="61"/>
      <c r="DA12" s="60" t="s">
        <v>193</v>
      </c>
      <c r="DB12" s="61"/>
      <c r="DC12" s="62"/>
      <c r="DD12" s="60" t="s">
        <v>195</v>
      </c>
      <c r="DE12" s="61"/>
      <c r="DF12" s="62"/>
      <c r="DG12" s="60" t="s">
        <v>199</v>
      </c>
      <c r="DH12" s="61"/>
      <c r="DI12" s="62"/>
      <c r="DJ12" s="60" t="s">
        <v>203</v>
      </c>
      <c r="DK12" s="61"/>
      <c r="DL12" s="62"/>
      <c r="DM12" s="60" t="s">
        <v>207</v>
      </c>
      <c r="DN12" s="61"/>
      <c r="DO12" s="62"/>
      <c r="DP12" s="60" t="s">
        <v>211</v>
      </c>
      <c r="DQ12" s="61"/>
      <c r="DR12" s="62"/>
      <c r="DS12" s="60" t="s">
        <v>215</v>
      </c>
      <c r="DT12" s="61"/>
      <c r="DU12" s="62"/>
      <c r="DV12" s="60" t="s">
        <v>219</v>
      </c>
      <c r="DW12" s="61"/>
      <c r="DX12" s="62"/>
      <c r="DY12" s="60" t="s">
        <v>223</v>
      </c>
      <c r="DZ12" s="61"/>
      <c r="EA12" s="62"/>
      <c r="EB12" s="60" t="s">
        <v>226</v>
      </c>
      <c r="EC12" s="61"/>
      <c r="ED12" s="61"/>
      <c r="EE12" s="60" t="s">
        <v>247</v>
      </c>
      <c r="EF12" s="61"/>
      <c r="EG12" s="62"/>
      <c r="EH12" s="60" t="s">
        <v>251</v>
      </c>
      <c r="EI12" s="61"/>
      <c r="EJ12" s="62"/>
      <c r="EK12" s="60" t="s">
        <v>255</v>
      </c>
      <c r="EL12" s="61"/>
      <c r="EM12" s="62"/>
      <c r="EN12" s="60" t="s">
        <v>259</v>
      </c>
      <c r="EO12" s="61"/>
      <c r="EP12" s="62"/>
      <c r="EQ12" s="60" t="s">
        <v>260</v>
      </c>
      <c r="ER12" s="61"/>
      <c r="ES12" s="62"/>
      <c r="ET12" s="60" t="s">
        <v>264</v>
      </c>
      <c r="EU12" s="61"/>
      <c r="EV12" s="62"/>
      <c r="EW12" s="60" t="s">
        <v>266</v>
      </c>
      <c r="EX12" s="61"/>
      <c r="EY12" s="62"/>
      <c r="EZ12" s="60" t="s">
        <v>268</v>
      </c>
      <c r="FA12" s="61"/>
      <c r="FB12" s="62"/>
      <c r="FC12" s="60" t="s">
        <v>270</v>
      </c>
      <c r="FD12" s="61"/>
      <c r="FE12" s="62"/>
      <c r="FF12" s="60" t="s">
        <v>274</v>
      </c>
      <c r="FG12" s="61"/>
      <c r="FH12" s="62"/>
      <c r="FI12" s="60" t="s">
        <v>277</v>
      </c>
      <c r="FJ12" s="61"/>
      <c r="FK12" s="62"/>
      <c r="FL12" s="60" t="s">
        <v>280</v>
      </c>
      <c r="FM12" s="61"/>
      <c r="FN12" s="62"/>
      <c r="FO12" s="60" t="s">
        <v>284</v>
      </c>
      <c r="FP12" s="61"/>
      <c r="FQ12" s="62"/>
      <c r="FR12" s="60" t="s">
        <v>287</v>
      </c>
      <c r="FS12" s="61"/>
      <c r="FT12" s="61"/>
      <c r="FU12" s="60" t="s">
        <v>313</v>
      </c>
      <c r="FV12" s="61"/>
      <c r="FW12" s="62"/>
      <c r="FX12" s="60" t="s">
        <v>314</v>
      </c>
      <c r="FY12" s="61"/>
      <c r="FZ12" s="62"/>
      <c r="GA12" s="60" t="s">
        <v>318</v>
      </c>
      <c r="GB12" s="61"/>
      <c r="GC12" s="62"/>
      <c r="GD12" s="60" t="s">
        <v>365</v>
      </c>
      <c r="GE12" s="61"/>
      <c r="GF12" s="62"/>
      <c r="GG12" s="60" t="s">
        <v>321</v>
      </c>
      <c r="GH12" s="61"/>
      <c r="GI12" s="62"/>
      <c r="GJ12" s="60" t="s">
        <v>323</v>
      </c>
      <c r="GK12" s="61"/>
      <c r="GL12" s="62"/>
      <c r="GM12" s="60" t="s">
        <v>327</v>
      </c>
      <c r="GN12" s="61"/>
      <c r="GO12" s="62"/>
      <c r="GP12" s="60" t="s">
        <v>329</v>
      </c>
      <c r="GQ12" s="61"/>
      <c r="GR12" s="62"/>
      <c r="GS12" s="60" t="s">
        <v>333</v>
      </c>
      <c r="GT12" s="61"/>
      <c r="GU12" s="62"/>
      <c r="GV12" s="60" t="s">
        <v>335</v>
      </c>
      <c r="GW12" s="61"/>
      <c r="GX12" s="62"/>
      <c r="GY12" s="60" t="s">
        <v>339</v>
      </c>
      <c r="GZ12" s="61"/>
      <c r="HA12" s="62"/>
      <c r="HB12" s="60" t="s">
        <v>343</v>
      </c>
      <c r="HC12" s="61"/>
      <c r="HD12" s="62"/>
      <c r="HE12" s="60" t="s">
        <v>347</v>
      </c>
      <c r="HF12" s="61"/>
      <c r="HG12" s="62"/>
      <c r="HH12" s="60" t="s">
        <v>351</v>
      </c>
      <c r="HI12" s="61"/>
      <c r="HJ12" s="62"/>
      <c r="HK12" s="60" t="s">
        <v>355</v>
      </c>
      <c r="HL12" s="61"/>
      <c r="HM12" s="62"/>
      <c r="HN12" s="60" t="s">
        <v>358</v>
      </c>
      <c r="HO12" s="61"/>
      <c r="HP12" s="62"/>
      <c r="HQ12" s="60" t="s">
        <v>361</v>
      </c>
      <c r="HR12" s="61"/>
      <c r="HS12" s="62"/>
    </row>
    <row r="13" spans="1:227" ht="90.6" customHeight="1" thickBot="1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92" t="s">
        <v>3208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94" t="s">
        <v>3242</v>
      </c>
      <c r="B40" s="9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3214</v>
      </c>
      <c r="AI42" s="12"/>
    </row>
    <row r="43" spans="1:227">
      <c r="B43" t="s">
        <v>3215</v>
      </c>
      <c r="C43" t="s">
        <v>3218</v>
      </c>
      <c r="D43">
        <f>(C40+F40+I40+L40+O40+R40+U40+X40+AA40+AD40+AG40+AJ40)/12</f>
        <v>0</v>
      </c>
      <c r="AI43" s="12"/>
    </row>
    <row r="44" spans="1:227">
      <c r="B44" t="s">
        <v>3216</v>
      </c>
      <c r="C44" t="s">
        <v>3218</v>
      </c>
      <c r="D44">
        <f>(D40+G40+J40+M40+P40+S40+V40+Y40+AB40+AE40+AH40+AK40)/12</f>
        <v>0</v>
      </c>
      <c r="AI44" s="12"/>
    </row>
    <row r="45" spans="1:227">
      <c r="B45" t="s">
        <v>3217</v>
      </c>
      <c r="C45" t="s">
        <v>3218</v>
      </c>
      <c r="D45">
        <f>(E40+H40+K40+N40+Q40+T40+W40+Z40+AC40+AF40+AI40+AL40)/12</f>
        <v>0</v>
      </c>
      <c r="AI45" s="12"/>
    </row>
    <row r="47" spans="1:227">
      <c r="B47" t="s">
        <v>3215</v>
      </c>
      <c r="C47" t="s">
        <v>3219</v>
      </c>
      <c r="D47">
        <f>(AM40+AP40+AS40+AV40+AY40+BB40+BE40+BH40+BK40+BN40+BQ40+BT40+BW40+BZ40+CC40+CF40+CI40+CL40+CO40+CR40+CU40+CX40)/22</f>
        <v>0</v>
      </c>
    </row>
    <row r="48" spans="1:227">
      <c r="B48" t="s">
        <v>3216</v>
      </c>
      <c r="C48" t="s">
        <v>3219</v>
      </c>
      <c r="D48">
        <f>(AN40+AQ40+AT40+AW40+AZ40+BC40+BF40+BI40+BL40+BO40+BR40+BU40+BX40+CA40+CD40+CG40+CJ40+CM40+CP40+CS40+CV40+CY40)/22</f>
        <v>0</v>
      </c>
    </row>
    <row r="49" spans="2:4">
      <c r="B49" t="s">
        <v>3217</v>
      </c>
      <c r="C49" t="s">
        <v>3219</v>
      </c>
      <c r="D49">
        <f>(AR40+AU40+AX40+BA40+BD40+BG40+BJ40+BM40+BP40+BS40+BV40+BY40+CB40+CE40+CH40+CK40+CN40+CQ40+CT40+CW40+CZ40)/22</f>
        <v>0</v>
      </c>
    </row>
    <row r="51" spans="2:4">
      <c r="B51" t="s">
        <v>3215</v>
      </c>
      <c r="C51" t="s">
        <v>3220</v>
      </c>
      <c r="D51">
        <f>(DA40+DD40+DG40+DJ40+DM40+DP40+DS40+DV40+DY40+EB40)/10</f>
        <v>0</v>
      </c>
    </row>
    <row r="52" spans="2:4">
      <c r="B52" t="s">
        <v>3216</v>
      </c>
      <c r="C52" t="s">
        <v>3220</v>
      </c>
      <c r="D52">
        <f>(DB40+DE40+DH40+DK40+DN40+DQ40+DT40+DW40+DZ40+EC40)/10</f>
        <v>0</v>
      </c>
    </row>
    <row r="53" spans="2:4">
      <c r="B53" t="s">
        <v>3217</v>
      </c>
      <c r="C53" t="s">
        <v>3220</v>
      </c>
      <c r="D53">
        <f>(DC40+DF40+DI40+DL40+DO40+DR40+DU40+DX40+EA40+ED40)/10</f>
        <v>0</v>
      </c>
    </row>
    <row r="55" spans="2:4">
      <c r="B55" t="s">
        <v>3215</v>
      </c>
      <c r="C55" t="s">
        <v>3221</v>
      </c>
      <c r="D55">
        <f>(EE40+EH40+EK40+EN40+EQ40+ET40+EW40+EZ40+FC40+FF40+FI40+FL40+FO40+FR40)/14</f>
        <v>0</v>
      </c>
    </row>
    <row r="56" spans="2:4">
      <c r="B56" t="s">
        <v>3216</v>
      </c>
      <c r="C56" t="s">
        <v>3221</v>
      </c>
      <c r="D56">
        <f>(EF40+EI40+EL40+EO40+ER40+EU40+EX40+FA40+FD40+FG40+FJ40+FM40+FP40+FS40)/14</f>
        <v>0</v>
      </c>
    </row>
    <row r="57" spans="2:4">
      <c r="B57" t="s">
        <v>3217</v>
      </c>
      <c r="C57" t="s">
        <v>3221</v>
      </c>
      <c r="D57">
        <f>(EG40+EJ40+EM40+EP40+ES40+EV40+EY40+FB40+FE40+FH40+FK40+FN40+FQ40+FT40)/14</f>
        <v>0</v>
      </c>
    </row>
    <row r="59" spans="2:4">
      <c r="B59" t="s">
        <v>3215</v>
      </c>
      <c r="C59" t="s">
        <v>3222</v>
      </c>
      <c r="D59">
        <f>(FU40+FX40+GA40+GD40+GG40+GJ40+GM40+GP40+GS40+GV40+GY40+HB40+HE40+HH40+HK40+HN40+HQ40)/17</f>
        <v>0</v>
      </c>
    </row>
    <row r="60" spans="2:4">
      <c r="B60" t="s">
        <v>3216</v>
      </c>
      <c r="C60" t="s">
        <v>3222</v>
      </c>
      <c r="D60">
        <f>(FV40+FY40+GB40+GE40+GH40+GK40+GN40+GQ40+GT40+GW40+GZ40+HC40+HF40+HI40+HL40+HO40+HR40)/17</f>
        <v>0</v>
      </c>
    </row>
    <row r="61" spans="2:4">
      <c r="B61" t="s">
        <v>3217</v>
      </c>
      <c r="C61" t="s">
        <v>3222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11" workbookViewId="0">
      <selection activeCell="A40" sqref="A40:B40"/>
    </sheetView>
  </sheetViews>
  <sheetFormatPr defaultRowHeight="15"/>
  <cols>
    <col min="2" max="2" width="31.140625" customWidth="1"/>
    <col min="59" max="59" width="9.140625" customWidth="1"/>
  </cols>
  <sheetData>
    <row r="1" spans="1:317" ht="15.7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>
      <c r="A2" s="59" t="s">
        <v>3239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99" t="s">
        <v>0</v>
      </c>
      <c r="B4" s="99" t="s">
        <v>1</v>
      </c>
      <c r="C4" s="100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101"/>
      <c r="BH4" s="71" t="s">
        <v>2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 t="s">
        <v>2</v>
      </c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81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80" t="s">
        <v>244</v>
      </c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68" t="s">
        <v>244</v>
      </c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 t="s">
        <v>244</v>
      </c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 t="s">
        <v>244</v>
      </c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70"/>
      <c r="HT4" s="71" t="s">
        <v>244</v>
      </c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83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2" t="s">
        <v>86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9"/>
      <c r="CU5" s="73" t="s">
        <v>3</v>
      </c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8"/>
      <c r="DP5" s="76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74" t="s">
        <v>387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65" t="s">
        <v>245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426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 t="s">
        <v>438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7"/>
      <c r="HT5" s="65" t="s">
        <v>246</v>
      </c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73" t="s">
        <v>292</v>
      </c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8"/>
    </row>
    <row r="6" spans="1:317" ht="0.75" customHeight="1">
      <c r="A6" s="99"/>
      <c r="B6" s="99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>
      <c r="A7" s="99"/>
      <c r="B7" s="99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>
      <c r="A8" s="99"/>
      <c r="B8" s="99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>
      <c r="A9" s="99"/>
      <c r="B9" s="99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>
      <c r="A10" s="99"/>
      <c r="B10" s="99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>
      <c r="A11" s="99"/>
      <c r="B11" s="99"/>
      <c r="C11" s="90" t="s">
        <v>368</v>
      </c>
      <c r="D11" s="91" t="s">
        <v>5</v>
      </c>
      <c r="E11" s="91" t="s">
        <v>6</v>
      </c>
      <c r="F11" s="74" t="s">
        <v>369</v>
      </c>
      <c r="G11" s="74" t="s">
        <v>7</v>
      </c>
      <c r="H11" s="74" t="s">
        <v>8</v>
      </c>
      <c r="I11" s="74" t="s">
        <v>370</v>
      </c>
      <c r="J11" s="74" t="s">
        <v>9</v>
      </c>
      <c r="K11" s="74" t="s">
        <v>10</v>
      </c>
      <c r="L11" s="91" t="s">
        <v>371</v>
      </c>
      <c r="M11" s="91" t="s">
        <v>9</v>
      </c>
      <c r="N11" s="91" t="s">
        <v>10</v>
      </c>
      <c r="O11" s="91" t="s">
        <v>372</v>
      </c>
      <c r="P11" s="91" t="s">
        <v>11</v>
      </c>
      <c r="Q11" s="91" t="s">
        <v>4</v>
      </c>
      <c r="R11" s="91" t="s">
        <v>373</v>
      </c>
      <c r="S11" s="91" t="s">
        <v>6</v>
      </c>
      <c r="T11" s="91" t="s">
        <v>12</v>
      </c>
      <c r="U11" s="91" t="s">
        <v>374</v>
      </c>
      <c r="V11" s="91" t="s">
        <v>6</v>
      </c>
      <c r="W11" s="91" t="s">
        <v>12</v>
      </c>
      <c r="X11" s="88" t="s">
        <v>375</v>
      </c>
      <c r="Y11" s="89" t="s">
        <v>10</v>
      </c>
      <c r="Z11" s="90" t="s">
        <v>13</v>
      </c>
      <c r="AA11" s="91" t="s">
        <v>376</v>
      </c>
      <c r="AB11" s="91" t="s">
        <v>14</v>
      </c>
      <c r="AC11" s="91" t="s">
        <v>15</v>
      </c>
      <c r="AD11" s="91" t="s">
        <v>377</v>
      </c>
      <c r="AE11" s="91" t="s">
        <v>4</v>
      </c>
      <c r="AF11" s="91" t="s">
        <v>5</v>
      </c>
      <c r="AG11" s="91" t="s">
        <v>378</v>
      </c>
      <c r="AH11" s="91" t="s">
        <v>12</v>
      </c>
      <c r="AI11" s="91" t="s">
        <v>7</v>
      </c>
      <c r="AJ11" s="82" t="s">
        <v>379</v>
      </c>
      <c r="AK11" s="105"/>
      <c r="AL11" s="105"/>
      <c r="AM11" s="82" t="s">
        <v>380</v>
      </c>
      <c r="AN11" s="105"/>
      <c r="AO11" s="105"/>
      <c r="AP11" s="82" t="s">
        <v>381</v>
      </c>
      <c r="AQ11" s="105"/>
      <c r="AR11" s="105"/>
      <c r="AS11" s="82" t="s">
        <v>382</v>
      </c>
      <c r="AT11" s="105"/>
      <c r="AU11" s="105"/>
      <c r="AV11" s="82" t="s">
        <v>383</v>
      </c>
      <c r="AW11" s="105"/>
      <c r="AX11" s="105"/>
      <c r="AY11" s="82" t="s">
        <v>384</v>
      </c>
      <c r="AZ11" s="105"/>
      <c r="BA11" s="105"/>
      <c r="BB11" s="82" t="s">
        <v>385</v>
      </c>
      <c r="BC11" s="105"/>
      <c r="BD11" s="105"/>
      <c r="BE11" s="82" t="s">
        <v>386</v>
      </c>
      <c r="BF11" s="105"/>
      <c r="BG11" s="105"/>
      <c r="BH11" s="91" t="s">
        <v>402</v>
      </c>
      <c r="BI11" s="91"/>
      <c r="BJ11" s="91"/>
      <c r="BK11" s="88" t="s">
        <v>5</v>
      </c>
      <c r="BL11" s="89"/>
      <c r="BM11" s="90"/>
      <c r="BN11" s="88" t="s">
        <v>403</v>
      </c>
      <c r="BO11" s="89"/>
      <c r="BP11" s="90"/>
      <c r="BQ11" s="91" t="s">
        <v>12</v>
      </c>
      <c r="BR11" s="91"/>
      <c r="BS11" s="91"/>
      <c r="BT11" s="91" t="s">
        <v>7</v>
      </c>
      <c r="BU11" s="91"/>
      <c r="BV11" s="91"/>
      <c r="BW11" s="91" t="s">
        <v>8</v>
      </c>
      <c r="BX11" s="91"/>
      <c r="BY11" s="91"/>
      <c r="BZ11" s="87" t="s">
        <v>16</v>
      </c>
      <c r="CA11" s="87"/>
      <c r="CB11" s="87"/>
      <c r="CC11" s="91" t="s">
        <v>9</v>
      </c>
      <c r="CD11" s="91"/>
      <c r="CE11" s="91"/>
      <c r="CF11" s="91" t="s">
        <v>10</v>
      </c>
      <c r="CG11" s="91"/>
      <c r="CH11" s="91"/>
      <c r="CI11" s="91" t="s">
        <v>13</v>
      </c>
      <c r="CJ11" s="91"/>
      <c r="CK11" s="91"/>
      <c r="CL11" s="91" t="s">
        <v>404</v>
      </c>
      <c r="CM11" s="91"/>
      <c r="CN11" s="91"/>
      <c r="CO11" s="91" t="s">
        <v>14</v>
      </c>
      <c r="CP11" s="91"/>
      <c r="CQ11" s="91"/>
      <c r="CR11" s="84" t="s">
        <v>15</v>
      </c>
      <c r="CS11" s="84"/>
      <c r="CT11" s="84"/>
      <c r="CU11" s="84" t="s">
        <v>405</v>
      </c>
      <c r="CV11" s="84"/>
      <c r="CW11" s="85"/>
      <c r="CX11" s="74" t="s">
        <v>406</v>
      </c>
      <c r="CY11" s="74"/>
      <c r="CZ11" s="74"/>
      <c r="DA11" s="74" t="s">
        <v>407</v>
      </c>
      <c r="DB11" s="74"/>
      <c r="DC11" s="74"/>
      <c r="DD11" s="64" t="s">
        <v>408</v>
      </c>
      <c r="DE11" s="64"/>
      <c r="DF11" s="64"/>
      <c r="DG11" s="74" t="s">
        <v>409</v>
      </c>
      <c r="DH11" s="74"/>
      <c r="DI11" s="74"/>
      <c r="DJ11" s="74" t="s">
        <v>410</v>
      </c>
      <c r="DK11" s="74"/>
      <c r="DL11" s="74"/>
      <c r="DM11" s="74" t="s">
        <v>411</v>
      </c>
      <c r="DN11" s="74"/>
      <c r="DO11" s="74"/>
      <c r="DP11" s="73" t="s">
        <v>396</v>
      </c>
      <c r="DQ11" s="77"/>
      <c r="DR11" s="78"/>
      <c r="DS11" s="73" t="s">
        <v>397</v>
      </c>
      <c r="DT11" s="77"/>
      <c r="DU11" s="78"/>
      <c r="DV11" s="73" t="s">
        <v>398</v>
      </c>
      <c r="DW11" s="77"/>
      <c r="DX11" s="78"/>
      <c r="DY11" s="64" t="s">
        <v>399</v>
      </c>
      <c r="DZ11" s="64"/>
      <c r="EA11" s="64"/>
      <c r="EB11" s="64" t="s">
        <v>400</v>
      </c>
      <c r="EC11" s="64"/>
      <c r="ED11" s="64"/>
      <c r="EE11" s="64" t="s">
        <v>412</v>
      </c>
      <c r="EF11" s="64"/>
      <c r="EG11" s="64"/>
      <c r="EH11" s="64" t="s">
        <v>413</v>
      </c>
      <c r="EI11" s="64"/>
      <c r="EJ11" s="64"/>
      <c r="EK11" s="64" t="s">
        <v>414</v>
      </c>
      <c r="EL11" s="64"/>
      <c r="EM11" s="64"/>
      <c r="EN11" s="64" t="s">
        <v>415</v>
      </c>
      <c r="EO11" s="64"/>
      <c r="EP11" s="73"/>
      <c r="EQ11" s="64" t="s">
        <v>388</v>
      </c>
      <c r="ER11" s="64"/>
      <c r="ES11" s="64"/>
      <c r="ET11" s="64" t="s">
        <v>389</v>
      </c>
      <c r="EU11" s="64"/>
      <c r="EV11" s="64"/>
      <c r="EW11" s="64" t="s">
        <v>390</v>
      </c>
      <c r="EX11" s="64"/>
      <c r="EY11" s="64"/>
      <c r="EZ11" s="64" t="s">
        <v>391</v>
      </c>
      <c r="FA11" s="64"/>
      <c r="FB11" s="64"/>
      <c r="FC11" s="64" t="s">
        <v>392</v>
      </c>
      <c r="FD11" s="64"/>
      <c r="FE11" s="64"/>
      <c r="FF11" s="64" t="s">
        <v>393</v>
      </c>
      <c r="FG11" s="64"/>
      <c r="FH11" s="64"/>
      <c r="FI11" s="64" t="s">
        <v>394</v>
      </c>
      <c r="FJ11" s="64"/>
      <c r="FK11" s="64"/>
      <c r="FL11" s="64" t="s">
        <v>395</v>
      </c>
      <c r="FM11" s="64"/>
      <c r="FN11" s="64"/>
      <c r="FO11" s="64" t="s">
        <v>431</v>
      </c>
      <c r="FP11" s="64"/>
      <c r="FQ11" s="64"/>
      <c r="FR11" s="64" t="s">
        <v>432</v>
      </c>
      <c r="FS11" s="64"/>
      <c r="FT11" s="64"/>
      <c r="FU11" s="64" t="s">
        <v>433</v>
      </c>
      <c r="FV11" s="64"/>
      <c r="FW11" s="64"/>
      <c r="FX11" s="64" t="s">
        <v>434</v>
      </c>
      <c r="FY11" s="64"/>
      <c r="FZ11" s="64"/>
      <c r="GA11" s="64" t="s">
        <v>435</v>
      </c>
      <c r="GB11" s="64"/>
      <c r="GC11" s="64"/>
      <c r="GD11" s="64" t="s">
        <v>436</v>
      </c>
      <c r="GE11" s="64"/>
      <c r="GF11" s="64"/>
      <c r="GG11" s="73" t="s">
        <v>437</v>
      </c>
      <c r="GH11" s="77"/>
      <c r="GI11" s="78"/>
      <c r="GJ11" s="73" t="s">
        <v>427</v>
      </c>
      <c r="GK11" s="77"/>
      <c r="GL11" s="78"/>
      <c r="GM11" s="73" t="s">
        <v>428</v>
      </c>
      <c r="GN11" s="77"/>
      <c r="GO11" s="78"/>
      <c r="GP11" s="73" t="s">
        <v>429</v>
      </c>
      <c r="GQ11" s="77"/>
      <c r="GR11" s="78"/>
      <c r="GS11" s="73" t="s">
        <v>430</v>
      </c>
      <c r="GT11" s="77"/>
      <c r="GU11" s="78"/>
      <c r="GV11" s="73" t="s">
        <v>439</v>
      </c>
      <c r="GW11" s="77"/>
      <c r="GX11" s="78"/>
      <c r="GY11" s="73" t="s">
        <v>440</v>
      </c>
      <c r="GZ11" s="77"/>
      <c r="HA11" s="78"/>
      <c r="HB11" s="73" t="s">
        <v>441</v>
      </c>
      <c r="HC11" s="77"/>
      <c r="HD11" s="78"/>
      <c r="HE11" s="73" t="s">
        <v>442</v>
      </c>
      <c r="HF11" s="77"/>
      <c r="HG11" s="78"/>
      <c r="HH11" s="73" t="s">
        <v>443</v>
      </c>
      <c r="HI11" s="77"/>
      <c r="HJ11" s="78"/>
      <c r="HK11" s="73" t="s">
        <v>444</v>
      </c>
      <c r="HL11" s="77"/>
      <c r="HM11" s="78"/>
      <c r="HN11" s="73" t="s">
        <v>445</v>
      </c>
      <c r="HO11" s="77"/>
      <c r="HP11" s="78"/>
      <c r="HQ11" s="73" t="s">
        <v>446</v>
      </c>
      <c r="HR11" s="77"/>
      <c r="HS11" s="78"/>
      <c r="HT11" s="78" t="s">
        <v>416</v>
      </c>
      <c r="HU11" s="64"/>
      <c r="HV11" s="64"/>
      <c r="HW11" s="64" t="s">
        <v>417</v>
      </c>
      <c r="HX11" s="64"/>
      <c r="HY11" s="64"/>
      <c r="HZ11" s="64" t="s">
        <v>418</v>
      </c>
      <c r="IA11" s="64"/>
      <c r="IB11" s="64"/>
      <c r="IC11" s="64" t="s">
        <v>419</v>
      </c>
      <c r="ID11" s="64"/>
      <c r="IE11" s="64"/>
      <c r="IF11" s="64" t="s">
        <v>420</v>
      </c>
      <c r="IG11" s="64"/>
      <c r="IH11" s="64"/>
      <c r="II11" s="64" t="s">
        <v>421</v>
      </c>
      <c r="IJ11" s="64"/>
      <c r="IK11" s="64"/>
      <c r="IL11" s="64" t="s">
        <v>422</v>
      </c>
      <c r="IM11" s="64"/>
      <c r="IN11" s="64"/>
      <c r="IO11" s="64" t="s">
        <v>423</v>
      </c>
      <c r="IP11" s="64"/>
      <c r="IQ11" s="64"/>
      <c r="IR11" s="64" t="s">
        <v>424</v>
      </c>
      <c r="IS11" s="64"/>
      <c r="IT11" s="64"/>
      <c r="IU11" s="64" t="s">
        <v>425</v>
      </c>
      <c r="IV11" s="64"/>
      <c r="IW11" s="64"/>
      <c r="IX11" s="64" t="s">
        <v>447</v>
      </c>
      <c r="IY11" s="64"/>
      <c r="IZ11" s="64"/>
      <c r="JA11" s="64" t="s">
        <v>448</v>
      </c>
      <c r="JB11" s="64"/>
      <c r="JC11" s="64"/>
      <c r="JD11" s="64" t="s">
        <v>449</v>
      </c>
      <c r="JE11" s="64"/>
      <c r="JF11" s="64"/>
      <c r="JG11" s="64" t="s">
        <v>450</v>
      </c>
      <c r="JH11" s="64"/>
      <c r="JI11" s="64"/>
      <c r="JJ11" s="64" t="s">
        <v>451</v>
      </c>
      <c r="JK11" s="64"/>
      <c r="JL11" s="64"/>
      <c r="JM11" s="64" t="s">
        <v>452</v>
      </c>
      <c r="JN11" s="64"/>
      <c r="JO11" s="64"/>
      <c r="JP11" s="64" t="s">
        <v>453</v>
      </c>
      <c r="JQ11" s="64"/>
      <c r="JR11" s="64"/>
      <c r="JS11" s="64" t="s">
        <v>454</v>
      </c>
      <c r="JT11" s="64"/>
      <c r="JU11" s="64"/>
      <c r="JV11" s="64" t="s">
        <v>455</v>
      </c>
      <c r="JW11" s="64"/>
      <c r="JX11" s="64"/>
      <c r="JY11" s="64" t="s">
        <v>456</v>
      </c>
      <c r="JZ11" s="64"/>
      <c r="KA11" s="64"/>
      <c r="KB11" s="64" t="s">
        <v>457</v>
      </c>
      <c r="KC11" s="64"/>
      <c r="KD11" s="64"/>
      <c r="KE11" s="64" t="s">
        <v>458</v>
      </c>
      <c r="KF11" s="64"/>
      <c r="KG11" s="64"/>
      <c r="KH11" s="64" t="s">
        <v>459</v>
      </c>
      <c r="KI11" s="64"/>
      <c r="KJ11" s="64"/>
      <c r="KK11" s="64" t="s">
        <v>460</v>
      </c>
      <c r="KL11" s="64"/>
      <c r="KM11" s="64"/>
      <c r="KN11" s="64" t="s">
        <v>461</v>
      </c>
      <c r="KO11" s="64"/>
      <c r="KP11" s="64"/>
      <c r="KQ11" s="64" t="s">
        <v>462</v>
      </c>
      <c r="KR11" s="64"/>
      <c r="KS11" s="64"/>
      <c r="KT11" s="64" t="s">
        <v>463</v>
      </c>
      <c r="KU11" s="64"/>
      <c r="KV11" s="73"/>
      <c r="KW11" s="64" t="s">
        <v>464</v>
      </c>
      <c r="KX11" s="64"/>
      <c r="KY11" s="73"/>
      <c r="KZ11" s="64" t="s">
        <v>465</v>
      </c>
      <c r="LA11" s="64"/>
      <c r="LB11" s="73"/>
      <c r="LC11" s="64" t="s">
        <v>466</v>
      </c>
      <c r="LD11" s="64"/>
      <c r="LE11" s="64"/>
    </row>
    <row r="12" spans="1:317" ht="110.25" customHeight="1" thickBot="1">
      <c r="A12" s="99"/>
      <c r="B12" s="99"/>
      <c r="C12" s="60" t="s">
        <v>467</v>
      </c>
      <c r="D12" s="61"/>
      <c r="E12" s="62"/>
      <c r="F12" s="60" t="s">
        <v>471</v>
      </c>
      <c r="G12" s="61"/>
      <c r="H12" s="62"/>
      <c r="I12" s="60" t="s">
        <v>475</v>
      </c>
      <c r="J12" s="61"/>
      <c r="K12" s="62"/>
      <c r="L12" s="60" t="s">
        <v>479</v>
      </c>
      <c r="M12" s="61"/>
      <c r="N12" s="62"/>
      <c r="O12" s="60" t="s">
        <v>483</v>
      </c>
      <c r="P12" s="61"/>
      <c r="Q12" s="62"/>
      <c r="R12" s="60" t="s">
        <v>484</v>
      </c>
      <c r="S12" s="61"/>
      <c r="T12" s="62"/>
      <c r="U12" s="60" t="s">
        <v>488</v>
      </c>
      <c r="V12" s="61"/>
      <c r="W12" s="62"/>
      <c r="X12" s="60" t="s">
        <v>493</v>
      </c>
      <c r="Y12" s="61"/>
      <c r="Z12" s="62"/>
      <c r="AA12" s="60" t="s">
        <v>497</v>
      </c>
      <c r="AB12" s="61"/>
      <c r="AC12" s="62"/>
      <c r="AD12" s="60" t="s">
        <v>501</v>
      </c>
      <c r="AE12" s="61"/>
      <c r="AF12" s="62"/>
      <c r="AG12" s="60" t="s">
        <v>505</v>
      </c>
      <c r="AH12" s="61"/>
      <c r="AI12" s="62"/>
      <c r="AJ12" s="60" t="s">
        <v>508</v>
      </c>
      <c r="AK12" s="61"/>
      <c r="AL12" s="62"/>
      <c r="AM12" s="60" t="s">
        <v>511</v>
      </c>
      <c r="AN12" s="61"/>
      <c r="AO12" s="62"/>
      <c r="AP12" s="60" t="s">
        <v>514</v>
      </c>
      <c r="AQ12" s="61"/>
      <c r="AR12" s="62"/>
      <c r="AS12" s="60" t="s">
        <v>518</v>
      </c>
      <c r="AT12" s="61"/>
      <c r="AU12" s="62"/>
      <c r="AV12" s="60" t="s">
        <v>521</v>
      </c>
      <c r="AW12" s="61"/>
      <c r="AX12" s="62"/>
      <c r="AY12" s="60" t="s">
        <v>525</v>
      </c>
      <c r="AZ12" s="61"/>
      <c r="BA12" s="62"/>
      <c r="BB12" s="60" t="s">
        <v>529</v>
      </c>
      <c r="BC12" s="61"/>
      <c r="BD12" s="62"/>
      <c r="BE12" s="60" t="s">
        <v>533</v>
      </c>
      <c r="BF12" s="61"/>
      <c r="BG12" s="62"/>
      <c r="BH12" s="60" t="s">
        <v>537</v>
      </c>
      <c r="BI12" s="61"/>
      <c r="BJ12" s="62"/>
      <c r="BK12" s="60" t="s">
        <v>539</v>
      </c>
      <c r="BL12" s="61"/>
      <c r="BM12" s="62"/>
      <c r="BN12" s="60" t="s">
        <v>541</v>
      </c>
      <c r="BO12" s="61"/>
      <c r="BP12" s="62"/>
      <c r="BQ12" s="60" t="s">
        <v>543</v>
      </c>
      <c r="BR12" s="61"/>
      <c r="BS12" s="62"/>
      <c r="BT12" s="60" t="s">
        <v>547</v>
      </c>
      <c r="BU12" s="61"/>
      <c r="BV12" s="62"/>
      <c r="BW12" s="60" t="s">
        <v>550</v>
      </c>
      <c r="BX12" s="61"/>
      <c r="BY12" s="62"/>
      <c r="BZ12" s="60" t="s">
        <v>553</v>
      </c>
      <c r="CA12" s="61"/>
      <c r="CB12" s="62"/>
      <c r="CC12" s="60" t="s">
        <v>555</v>
      </c>
      <c r="CD12" s="61"/>
      <c r="CE12" s="62"/>
      <c r="CF12" s="60" t="s">
        <v>557</v>
      </c>
      <c r="CG12" s="61"/>
      <c r="CH12" s="62"/>
      <c r="CI12" s="60" t="s">
        <v>561</v>
      </c>
      <c r="CJ12" s="61"/>
      <c r="CK12" s="62"/>
      <c r="CL12" s="60" t="s">
        <v>565</v>
      </c>
      <c r="CM12" s="61"/>
      <c r="CN12" s="62"/>
      <c r="CO12" s="60" t="s">
        <v>569</v>
      </c>
      <c r="CP12" s="61"/>
      <c r="CQ12" s="62"/>
      <c r="CR12" s="60" t="s">
        <v>573</v>
      </c>
      <c r="CS12" s="61"/>
      <c r="CT12" s="62"/>
      <c r="CU12" s="60" t="s">
        <v>575</v>
      </c>
      <c r="CV12" s="61"/>
      <c r="CW12" s="62"/>
      <c r="CX12" s="60" t="s">
        <v>579</v>
      </c>
      <c r="CY12" s="61"/>
      <c r="CZ12" s="62"/>
      <c r="DA12" s="60" t="s">
        <v>582</v>
      </c>
      <c r="DB12" s="61"/>
      <c r="DC12" s="62"/>
      <c r="DD12" s="60" t="s">
        <v>586</v>
      </c>
      <c r="DE12" s="61"/>
      <c r="DF12" s="62"/>
      <c r="DG12" s="60" t="s">
        <v>589</v>
      </c>
      <c r="DH12" s="61"/>
      <c r="DI12" s="62"/>
      <c r="DJ12" s="60" t="s">
        <v>593</v>
      </c>
      <c r="DK12" s="61"/>
      <c r="DL12" s="62"/>
      <c r="DM12" s="60" t="s">
        <v>597</v>
      </c>
      <c r="DN12" s="61"/>
      <c r="DO12" s="62"/>
      <c r="DP12" s="60" t="s">
        <v>598</v>
      </c>
      <c r="DQ12" s="61"/>
      <c r="DR12" s="62"/>
      <c r="DS12" s="60" t="s">
        <v>601</v>
      </c>
      <c r="DT12" s="61"/>
      <c r="DU12" s="62"/>
      <c r="DV12" s="106" t="s">
        <v>604</v>
      </c>
      <c r="DW12" s="107"/>
      <c r="DX12" s="108"/>
      <c r="DY12" s="60" t="s">
        <v>608</v>
      </c>
      <c r="DZ12" s="61"/>
      <c r="EA12" s="62"/>
      <c r="EB12" s="60" t="s">
        <v>612</v>
      </c>
      <c r="EC12" s="61"/>
      <c r="ED12" s="62"/>
      <c r="EE12" s="60" t="s">
        <v>613</v>
      </c>
      <c r="EF12" s="61"/>
      <c r="EG12" s="62"/>
      <c r="EH12" s="60" t="s">
        <v>616</v>
      </c>
      <c r="EI12" s="61"/>
      <c r="EJ12" s="62"/>
      <c r="EK12" s="60" t="s">
        <v>617</v>
      </c>
      <c r="EL12" s="61"/>
      <c r="EM12" s="62"/>
      <c r="EN12" s="60" t="s">
        <v>620</v>
      </c>
      <c r="EO12" s="61"/>
      <c r="EP12" s="62"/>
      <c r="EQ12" s="60" t="s">
        <v>624</v>
      </c>
      <c r="ER12" s="61"/>
      <c r="ES12" s="62"/>
      <c r="ET12" s="60" t="s">
        <v>628</v>
      </c>
      <c r="EU12" s="61"/>
      <c r="EV12" s="62"/>
      <c r="EW12" s="60" t="s">
        <v>631</v>
      </c>
      <c r="EX12" s="61"/>
      <c r="EY12" s="62"/>
      <c r="EZ12" s="60" t="s">
        <v>634</v>
      </c>
      <c r="FA12" s="61"/>
      <c r="FB12" s="62"/>
      <c r="FC12" s="60" t="s">
        <v>638</v>
      </c>
      <c r="FD12" s="61"/>
      <c r="FE12" s="62"/>
      <c r="FF12" s="60" t="s">
        <v>642</v>
      </c>
      <c r="FG12" s="61"/>
      <c r="FH12" s="62"/>
      <c r="FI12" s="60" t="s">
        <v>646</v>
      </c>
      <c r="FJ12" s="61"/>
      <c r="FK12" s="62"/>
      <c r="FL12" s="60" t="s">
        <v>648</v>
      </c>
      <c r="FM12" s="61"/>
      <c r="FN12" s="62"/>
      <c r="FO12" s="60" t="s">
        <v>650</v>
      </c>
      <c r="FP12" s="61"/>
      <c r="FQ12" s="62"/>
      <c r="FR12" s="60" t="s">
        <v>652</v>
      </c>
      <c r="FS12" s="61"/>
      <c r="FT12" s="62"/>
      <c r="FU12" s="60" t="s">
        <v>653</v>
      </c>
      <c r="FV12" s="61"/>
      <c r="FW12" s="62"/>
      <c r="FX12" s="60" t="s">
        <v>654</v>
      </c>
      <c r="FY12" s="61"/>
      <c r="FZ12" s="62"/>
      <c r="GA12" s="60" t="s">
        <v>658</v>
      </c>
      <c r="GB12" s="61"/>
      <c r="GC12" s="62"/>
      <c r="GD12" s="60" t="s">
        <v>661</v>
      </c>
      <c r="GE12" s="61"/>
      <c r="GF12" s="62"/>
      <c r="GG12" s="60" t="s">
        <v>665</v>
      </c>
      <c r="GH12" s="61"/>
      <c r="GI12" s="62"/>
      <c r="GJ12" s="60" t="s">
        <v>667</v>
      </c>
      <c r="GK12" s="61"/>
      <c r="GL12" s="62"/>
      <c r="GM12" s="60" t="s">
        <v>669</v>
      </c>
      <c r="GN12" s="61"/>
      <c r="GO12" s="62"/>
      <c r="GP12" s="60" t="s">
        <v>673</v>
      </c>
      <c r="GQ12" s="61"/>
      <c r="GR12" s="62"/>
      <c r="GS12" s="60" t="s">
        <v>675</v>
      </c>
      <c r="GT12" s="61"/>
      <c r="GU12" s="62"/>
      <c r="GV12" s="60" t="s">
        <v>678</v>
      </c>
      <c r="GW12" s="61"/>
      <c r="GX12" s="62"/>
      <c r="GY12" s="60" t="s">
        <v>682</v>
      </c>
      <c r="GZ12" s="61"/>
      <c r="HA12" s="62"/>
      <c r="HB12" s="60" t="s">
        <v>685</v>
      </c>
      <c r="HC12" s="61"/>
      <c r="HD12" s="62"/>
      <c r="HE12" s="60" t="s">
        <v>686</v>
      </c>
      <c r="HF12" s="61"/>
      <c r="HG12" s="62"/>
      <c r="HH12" s="60" t="s">
        <v>690</v>
      </c>
      <c r="HI12" s="61"/>
      <c r="HJ12" s="62"/>
      <c r="HK12" s="60" t="s">
        <v>694</v>
      </c>
      <c r="HL12" s="61"/>
      <c r="HM12" s="62"/>
      <c r="HN12" s="60" t="s">
        <v>698</v>
      </c>
      <c r="HO12" s="61"/>
      <c r="HP12" s="62"/>
      <c r="HQ12" s="60" t="s">
        <v>699</v>
      </c>
      <c r="HR12" s="61"/>
      <c r="HS12" s="62"/>
      <c r="HT12" s="60" t="s">
        <v>700</v>
      </c>
      <c r="HU12" s="61"/>
      <c r="HV12" s="62"/>
      <c r="HW12" s="60" t="s">
        <v>704</v>
      </c>
      <c r="HX12" s="61"/>
      <c r="HY12" s="62"/>
      <c r="HZ12" s="60" t="s">
        <v>706</v>
      </c>
      <c r="IA12" s="61"/>
      <c r="IB12" s="62"/>
      <c r="IC12" s="60" t="s">
        <v>708</v>
      </c>
      <c r="ID12" s="61"/>
      <c r="IE12" s="62"/>
      <c r="IF12" s="60" t="s">
        <v>712</v>
      </c>
      <c r="IG12" s="61"/>
      <c r="IH12" s="62"/>
      <c r="II12" s="60" t="s">
        <v>713</v>
      </c>
      <c r="IJ12" s="61"/>
      <c r="IK12" s="62"/>
      <c r="IL12" s="60" t="s">
        <v>715</v>
      </c>
      <c r="IM12" s="61"/>
      <c r="IN12" s="62"/>
      <c r="IO12" s="60" t="s">
        <v>719</v>
      </c>
      <c r="IP12" s="61"/>
      <c r="IQ12" s="62"/>
      <c r="IR12" s="60" t="s">
        <v>722</v>
      </c>
      <c r="IS12" s="61"/>
      <c r="IT12" s="62"/>
      <c r="IU12" s="60" t="s">
        <v>726</v>
      </c>
      <c r="IV12" s="61"/>
      <c r="IW12" s="62"/>
      <c r="IX12" s="60" t="s">
        <v>728</v>
      </c>
      <c r="IY12" s="61"/>
      <c r="IZ12" s="62"/>
      <c r="JA12" s="60" t="s">
        <v>732</v>
      </c>
      <c r="JB12" s="61"/>
      <c r="JC12" s="62"/>
      <c r="JD12" s="60" t="s">
        <v>736</v>
      </c>
      <c r="JE12" s="61"/>
      <c r="JF12" s="62"/>
      <c r="JG12" s="60" t="s">
        <v>738</v>
      </c>
      <c r="JH12" s="61"/>
      <c r="JI12" s="62"/>
      <c r="JJ12" s="60" t="s">
        <v>742</v>
      </c>
      <c r="JK12" s="61"/>
      <c r="JL12" s="62"/>
      <c r="JM12" s="60" t="s">
        <v>745</v>
      </c>
      <c r="JN12" s="61"/>
      <c r="JO12" s="62"/>
      <c r="JP12" s="60" t="s">
        <v>749</v>
      </c>
      <c r="JQ12" s="61"/>
      <c r="JR12" s="62"/>
      <c r="JS12" s="60" t="s">
        <v>750</v>
      </c>
      <c r="JT12" s="61"/>
      <c r="JU12" s="62"/>
      <c r="JV12" s="60" t="s">
        <v>754</v>
      </c>
      <c r="JW12" s="61"/>
      <c r="JX12" s="62"/>
      <c r="JY12" s="60" t="s">
        <v>758</v>
      </c>
      <c r="JZ12" s="61"/>
      <c r="KA12" s="62"/>
      <c r="KB12" s="60" t="s">
        <v>762</v>
      </c>
      <c r="KC12" s="61"/>
      <c r="KD12" s="62"/>
      <c r="KE12" s="60" t="s">
        <v>766</v>
      </c>
      <c r="KF12" s="61"/>
      <c r="KG12" s="62"/>
      <c r="KH12" s="60" t="s">
        <v>770</v>
      </c>
      <c r="KI12" s="61"/>
      <c r="KJ12" s="62"/>
      <c r="KK12" s="60" t="s">
        <v>773</v>
      </c>
      <c r="KL12" s="61"/>
      <c r="KM12" s="62"/>
      <c r="KN12" s="60" t="s">
        <v>776</v>
      </c>
      <c r="KO12" s="61"/>
      <c r="KP12" s="62"/>
      <c r="KQ12" s="60" t="s">
        <v>779</v>
      </c>
      <c r="KR12" s="61"/>
      <c r="KS12" s="62"/>
      <c r="KT12" s="60" t="s">
        <v>783</v>
      </c>
      <c r="KU12" s="61"/>
      <c r="KV12" s="62"/>
      <c r="KW12" s="60" t="s">
        <v>785</v>
      </c>
      <c r="KX12" s="61"/>
      <c r="KY12" s="62"/>
      <c r="KZ12" s="60" t="s">
        <v>787</v>
      </c>
      <c r="LA12" s="61"/>
      <c r="LB12" s="62"/>
      <c r="LC12" s="60" t="s">
        <v>788</v>
      </c>
      <c r="LD12" s="61"/>
      <c r="LE12" s="62"/>
    </row>
    <row r="13" spans="1:317" ht="108.75" thickBot="1">
      <c r="A13" s="99"/>
      <c r="B13" s="99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94" t="s">
        <v>3243</v>
      </c>
      <c r="B40" s="95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3214</v>
      </c>
    </row>
    <row r="43" spans="1:317">
      <c r="B43" t="s">
        <v>3215</v>
      </c>
      <c r="C43" t="s">
        <v>3223</v>
      </c>
      <c r="D43">
        <f>(C40+F40+I40+L40+O40+R40+U40+X40+AA40+AD40+AG40+AJ40+AM40+AP40+AS40+AV40+AY40+BB40+BE40)/19</f>
        <v>0</v>
      </c>
    </row>
    <row r="44" spans="1:317">
      <c r="B44" t="s">
        <v>3216</v>
      </c>
      <c r="C44" t="s">
        <v>3223</v>
      </c>
      <c r="D44">
        <f>(D40+G40+J40+M40+P40+S40+V40+Y40+AB40+AE40+AH40+AK40+AN40+AQ40+AT40+AW40+AZ40+BC40+BF40)/19</f>
        <v>0</v>
      </c>
    </row>
    <row r="45" spans="1:317">
      <c r="B45" t="s">
        <v>3217</v>
      </c>
      <c r="C45" t="s">
        <v>3223</v>
      </c>
      <c r="D45">
        <f>(E40+H40+K40+N40+Q40+T40+W40+Z40+AC40+AF40+AI40+AL40+AO40+AR40+AU40+AX40+BA40+BD40+BG40)/19</f>
        <v>0</v>
      </c>
    </row>
    <row r="47" spans="1:317">
      <c r="B47" t="s">
        <v>3215</v>
      </c>
      <c r="C47" t="s">
        <v>3224</v>
      </c>
      <c r="D47">
        <f>(BH40+BK40+BN40+BQ40+BT40+BW40+BZ40+CC40+CF40+CI40+CL40+CO40+CR40+CU40+CX40+DA40+DD40+DG40+DJ40+DM40)/20</f>
        <v>0</v>
      </c>
    </row>
    <row r="48" spans="1:317">
      <c r="B48" t="s">
        <v>3216</v>
      </c>
      <c r="C48" t="s">
        <v>3224</v>
      </c>
      <c r="D48">
        <f>(BI40+BL40+BO40+BR40+BU40+BX40+CA40+CD40+CG40+CJ40+CM40+CP40+CS40+CV40+CY40+DB40+DE40+DH40+DK40+DN40)/20</f>
        <v>0</v>
      </c>
    </row>
    <row r="49" spans="2:4">
      <c r="B49" t="s">
        <v>3217</v>
      </c>
      <c r="C49" t="s">
        <v>3224</v>
      </c>
      <c r="D49">
        <f>(BJ40+BM40+BP40+BS40+BV40+BY40+CB40+CE40+CH40+CK40+CN40+CQ40+CT40+CW40+CZ40+DC40+DF40+DI40+DO40)/20</f>
        <v>0</v>
      </c>
    </row>
    <row r="51" spans="2:4">
      <c r="B51" t="s">
        <v>3215</v>
      </c>
      <c r="C51" t="s">
        <v>3225</v>
      </c>
      <c r="D51">
        <f>(DP40+DS40+DV40+DY40+EB40+EE40+EH40+EK40+EN40)/9</f>
        <v>0</v>
      </c>
    </row>
    <row r="52" spans="2:4">
      <c r="B52" t="s">
        <v>3216</v>
      </c>
      <c r="C52" t="s">
        <v>3225</v>
      </c>
      <c r="D52">
        <f>(DQ40+DT40+DW40+DZ40+EC40+EF40+EI40+EL40+EO40)/9</f>
        <v>0</v>
      </c>
    </row>
    <row r="53" spans="2:4">
      <c r="B53" t="s">
        <v>3217</v>
      </c>
      <c r="C53" t="s">
        <v>3225</v>
      </c>
      <c r="D53">
        <f>(DR40+DU40+DX40+EA40+ED40+EG40+EJ40+EM40+EP40)/9</f>
        <v>0</v>
      </c>
    </row>
    <row r="55" spans="2:4">
      <c r="B55" t="s">
        <v>3215</v>
      </c>
      <c r="C55" t="s">
        <v>3226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3216</v>
      </c>
      <c r="C56" t="s">
        <v>3226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3217</v>
      </c>
      <c r="C57" t="s">
        <v>3226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3215</v>
      </c>
      <c r="C59" t="s">
        <v>3227</v>
      </c>
      <c r="D59">
        <f>(IX40+JA40+JD40+JG40+JJ40+JM40+JP40+JS40+JV40+JY40+KB40+KE40+KH40+KK40+KN40+KQ40+KT40+KW40+KZ40+LC40)/20</f>
        <v>0</v>
      </c>
    </row>
    <row r="60" spans="2:4">
      <c r="B60" t="s">
        <v>3216</v>
      </c>
      <c r="C60" t="s">
        <v>3227</v>
      </c>
      <c r="D60">
        <f>(IY40+JB40+JE40+JH40+JK40+JN40+JQ40+JT40+JW40+JZ40+KC40+KF40+KI40+KL40+KO40+KR40+KU40+KX40+LA40+LD40)/20</f>
        <v>0</v>
      </c>
    </row>
    <row r="61" spans="2:4">
      <c r="B61" t="s">
        <v>3217</v>
      </c>
      <c r="C61" t="s">
        <v>3227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S61"/>
  <sheetViews>
    <sheetView topLeftCell="A19" workbookViewId="0">
      <selection activeCell="A40" sqref="A40:B40"/>
    </sheetView>
  </sheetViews>
  <sheetFormatPr defaultRowHeight="15"/>
  <cols>
    <col min="2" max="2" width="30.28515625" customWidth="1"/>
  </cols>
  <sheetData>
    <row r="1" spans="1:383" ht="15.7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59" t="s">
        <v>3240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1" t="s">
        <v>2</v>
      </c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 t="s">
        <v>2</v>
      </c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71"/>
      <c r="DP4" s="131" t="s">
        <v>2</v>
      </c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10" t="s">
        <v>181</v>
      </c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1"/>
      <c r="FX4" s="80" t="s">
        <v>244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126" t="s">
        <v>244</v>
      </c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26"/>
      <c r="HO4" s="126"/>
      <c r="HP4" s="126"/>
      <c r="HQ4" s="126"/>
      <c r="HR4" s="126"/>
      <c r="HS4" s="126"/>
      <c r="HT4" s="126"/>
      <c r="HU4" s="126"/>
      <c r="HV4" s="126"/>
      <c r="HW4" s="126"/>
      <c r="HX4" s="126"/>
      <c r="HY4" s="126"/>
      <c r="HZ4" s="126"/>
      <c r="IA4" s="126"/>
      <c r="IB4" s="126"/>
      <c r="IC4" s="69" t="s">
        <v>244</v>
      </c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  <c r="IW4" s="69"/>
      <c r="IX4" s="69"/>
      <c r="IY4" s="69"/>
      <c r="IZ4" s="70"/>
      <c r="JA4" s="126" t="s">
        <v>244</v>
      </c>
      <c r="JB4" s="126"/>
      <c r="JC4" s="126"/>
      <c r="JD4" s="126"/>
      <c r="JE4" s="126"/>
      <c r="JF4" s="126"/>
      <c r="JG4" s="126"/>
      <c r="JH4" s="126"/>
      <c r="JI4" s="126"/>
      <c r="JJ4" s="126"/>
      <c r="JK4" s="126"/>
      <c r="JL4" s="126"/>
      <c r="JM4" s="126"/>
      <c r="JN4" s="126"/>
      <c r="JO4" s="126"/>
      <c r="JP4" s="126"/>
      <c r="JQ4" s="126"/>
      <c r="JR4" s="126"/>
      <c r="JS4" s="126"/>
      <c r="JT4" s="126"/>
      <c r="JU4" s="126"/>
      <c r="JV4" s="126"/>
      <c r="JW4" s="126"/>
      <c r="JX4" s="126"/>
      <c r="JY4" s="71" t="s">
        <v>244</v>
      </c>
      <c r="JZ4" s="72"/>
      <c r="KA4" s="72"/>
      <c r="KB4" s="72"/>
      <c r="KC4" s="72"/>
      <c r="KD4" s="72"/>
      <c r="KE4" s="72"/>
      <c r="KF4" s="72"/>
      <c r="KG4" s="72"/>
      <c r="KH4" s="72"/>
      <c r="KI4" s="72"/>
      <c r="KJ4" s="72"/>
      <c r="KK4" s="72"/>
      <c r="KL4" s="72"/>
      <c r="KM4" s="72"/>
      <c r="KN4" s="72"/>
      <c r="KO4" s="72"/>
      <c r="KP4" s="72"/>
      <c r="KQ4" s="72"/>
      <c r="KR4" s="72"/>
      <c r="KS4" s="72"/>
      <c r="KT4" s="72"/>
      <c r="KU4" s="72"/>
      <c r="KV4" s="72"/>
      <c r="KW4" s="72"/>
      <c r="KX4" s="72"/>
      <c r="KY4" s="72"/>
      <c r="KZ4" s="72"/>
      <c r="LA4" s="72"/>
      <c r="LB4" s="72"/>
      <c r="LC4" s="72"/>
      <c r="LD4" s="72"/>
      <c r="LE4" s="72"/>
      <c r="LF4" s="72"/>
      <c r="LG4" s="72"/>
      <c r="LH4" s="102"/>
      <c r="LI4" s="83" t="s">
        <v>291</v>
      </c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4"/>
      <c r="NK4" s="114"/>
      <c r="NL4" s="114"/>
      <c r="NM4" s="114"/>
      <c r="NN4" s="114"/>
      <c r="NO4" s="114"/>
      <c r="NP4" s="114"/>
      <c r="NQ4" s="114"/>
      <c r="NR4" s="114"/>
      <c r="NS4" s="115"/>
    </row>
    <row r="5" spans="1:383" ht="15.75" customHeight="1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 t="s">
        <v>86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64" t="s">
        <v>3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73"/>
      <c r="DP5" s="64" t="s">
        <v>899</v>
      </c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105" t="s">
        <v>909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5"/>
      <c r="FP5" s="105"/>
      <c r="FQ5" s="105"/>
      <c r="FR5" s="105"/>
      <c r="FS5" s="105"/>
      <c r="FT5" s="105"/>
      <c r="FU5" s="105"/>
      <c r="FV5" s="105"/>
      <c r="FW5" s="109"/>
      <c r="FX5" s="74" t="s">
        <v>387</v>
      </c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65" t="s">
        <v>245</v>
      </c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7"/>
      <c r="IC5" s="132" t="s">
        <v>426</v>
      </c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  <c r="IV5" s="132"/>
      <c r="IW5" s="132"/>
      <c r="IX5" s="132"/>
      <c r="IY5" s="132"/>
      <c r="IZ5" s="132"/>
      <c r="JA5" s="125" t="s">
        <v>438</v>
      </c>
      <c r="JB5" s="125"/>
      <c r="JC5" s="125"/>
      <c r="JD5" s="125"/>
      <c r="JE5" s="125"/>
      <c r="JF5" s="125"/>
      <c r="JG5" s="125"/>
      <c r="JH5" s="125"/>
      <c r="JI5" s="125"/>
      <c r="JJ5" s="125"/>
      <c r="JK5" s="125"/>
      <c r="JL5" s="125"/>
      <c r="JM5" s="125"/>
      <c r="JN5" s="125"/>
      <c r="JO5" s="125"/>
      <c r="JP5" s="125"/>
      <c r="JQ5" s="125"/>
      <c r="JR5" s="125"/>
      <c r="JS5" s="125"/>
      <c r="JT5" s="125"/>
      <c r="JU5" s="125"/>
      <c r="JV5" s="125"/>
      <c r="JW5" s="125"/>
      <c r="JX5" s="125"/>
      <c r="JY5" s="65" t="s">
        <v>246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7"/>
      <c r="LI5" s="73" t="s">
        <v>292</v>
      </c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77"/>
      <c r="MQ5" s="77"/>
      <c r="MR5" s="77"/>
      <c r="MS5" s="77"/>
      <c r="MT5" s="77"/>
      <c r="MU5" s="77"/>
      <c r="MV5" s="77"/>
      <c r="MW5" s="77"/>
      <c r="MX5" s="77"/>
      <c r="MY5" s="77"/>
      <c r="MZ5" s="77"/>
      <c r="NA5" s="77"/>
      <c r="NB5" s="77"/>
      <c r="NC5" s="77"/>
      <c r="ND5" s="77"/>
      <c r="NE5" s="77"/>
      <c r="NF5" s="77"/>
      <c r="NG5" s="77"/>
      <c r="NH5" s="77"/>
      <c r="NI5" s="77"/>
      <c r="NJ5" s="77"/>
      <c r="NK5" s="77"/>
      <c r="NL5" s="77"/>
      <c r="NM5" s="77"/>
      <c r="NN5" s="77"/>
      <c r="NO5" s="77"/>
      <c r="NP5" s="77"/>
      <c r="NQ5" s="77"/>
      <c r="NR5" s="77"/>
      <c r="NS5" s="78"/>
    </row>
    <row r="6" spans="1:383" ht="15.75" hidden="1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>
      <c r="A11" s="99"/>
      <c r="B11" s="99"/>
      <c r="C11" s="90" t="s">
        <v>791</v>
      </c>
      <c r="D11" s="91" t="s">
        <v>5</v>
      </c>
      <c r="E11" s="91" t="s">
        <v>6</v>
      </c>
      <c r="F11" s="74" t="s">
        <v>876</v>
      </c>
      <c r="G11" s="74" t="s">
        <v>7</v>
      </c>
      <c r="H11" s="74" t="s">
        <v>8</v>
      </c>
      <c r="I11" s="74" t="s">
        <v>792</v>
      </c>
      <c r="J11" s="74" t="s">
        <v>9</v>
      </c>
      <c r="K11" s="74" t="s">
        <v>10</v>
      </c>
      <c r="L11" s="91" t="s">
        <v>793</v>
      </c>
      <c r="M11" s="91" t="s">
        <v>9</v>
      </c>
      <c r="N11" s="91" t="s">
        <v>10</v>
      </c>
      <c r="O11" s="91" t="s">
        <v>794</v>
      </c>
      <c r="P11" s="91" t="s">
        <v>11</v>
      </c>
      <c r="Q11" s="91" t="s">
        <v>4</v>
      </c>
      <c r="R11" s="91" t="s">
        <v>795</v>
      </c>
      <c r="S11" s="91" t="s">
        <v>6</v>
      </c>
      <c r="T11" s="91" t="s">
        <v>12</v>
      </c>
      <c r="U11" s="91" t="s">
        <v>796</v>
      </c>
      <c r="V11" s="91" t="s">
        <v>6</v>
      </c>
      <c r="W11" s="91" t="s">
        <v>12</v>
      </c>
      <c r="X11" s="88" t="s">
        <v>797</v>
      </c>
      <c r="Y11" s="89" t="s">
        <v>10</v>
      </c>
      <c r="Z11" s="90" t="s">
        <v>13</v>
      </c>
      <c r="AA11" s="91" t="s">
        <v>798</v>
      </c>
      <c r="AB11" s="91" t="s">
        <v>14</v>
      </c>
      <c r="AC11" s="91" t="s">
        <v>15</v>
      </c>
      <c r="AD11" s="91" t="s">
        <v>799</v>
      </c>
      <c r="AE11" s="91" t="s">
        <v>4</v>
      </c>
      <c r="AF11" s="91" t="s">
        <v>5</v>
      </c>
      <c r="AG11" s="91" t="s">
        <v>800</v>
      </c>
      <c r="AH11" s="91" t="s">
        <v>12</v>
      </c>
      <c r="AI11" s="91" t="s">
        <v>7</v>
      </c>
      <c r="AJ11" s="82" t="s">
        <v>877</v>
      </c>
      <c r="AK11" s="105"/>
      <c r="AL11" s="105"/>
      <c r="AM11" s="82" t="s">
        <v>801</v>
      </c>
      <c r="AN11" s="105"/>
      <c r="AO11" s="105"/>
      <c r="AP11" s="82" t="s">
        <v>802</v>
      </c>
      <c r="AQ11" s="105"/>
      <c r="AR11" s="105"/>
      <c r="AS11" s="82" t="s">
        <v>803</v>
      </c>
      <c r="AT11" s="105"/>
      <c r="AU11" s="105"/>
      <c r="AV11" s="82" t="s">
        <v>804</v>
      </c>
      <c r="AW11" s="105"/>
      <c r="AX11" s="105"/>
      <c r="AY11" s="82" t="s">
        <v>805</v>
      </c>
      <c r="AZ11" s="105"/>
      <c r="BA11" s="105"/>
      <c r="BB11" s="82" t="s">
        <v>806</v>
      </c>
      <c r="BC11" s="105"/>
      <c r="BD11" s="105"/>
      <c r="BE11" s="74" t="s">
        <v>807</v>
      </c>
      <c r="BF11" s="74"/>
      <c r="BG11" s="74"/>
      <c r="BH11" s="74" t="s">
        <v>898</v>
      </c>
      <c r="BI11" s="74"/>
      <c r="BJ11" s="74"/>
      <c r="BK11" s="90" t="s">
        <v>808</v>
      </c>
      <c r="BL11" s="91"/>
      <c r="BM11" s="91"/>
      <c r="BN11" s="88" t="s">
        <v>878</v>
      </c>
      <c r="BO11" s="89"/>
      <c r="BP11" s="90"/>
      <c r="BQ11" s="88" t="s">
        <v>809</v>
      </c>
      <c r="BR11" s="89"/>
      <c r="BS11" s="90"/>
      <c r="BT11" s="91" t="s">
        <v>810</v>
      </c>
      <c r="BU11" s="91"/>
      <c r="BV11" s="91"/>
      <c r="BW11" s="91" t="s">
        <v>811</v>
      </c>
      <c r="BX11" s="91"/>
      <c r="BY11" s="91"/>
      <c r="BZ11" s="91" t="s">
        <v>812</v>
      </c>
      <c r="CA11" s="91"/>
      <c r="CB11" s="91"/>
      <c r="CC11" s="87" t="s">
        <v>813</v>
      </c>
      <c r="CD11" s="87"/>
      <c r="CE11" s="87"/>
      <c r="CF11" s="91" t="s">
        <v>814</v>
      </c>
      <c r="CG11" s="91"/>
      <c r="CH11" s="91"/>
      <c r="CI11" s="91" t="s">
        <v>815</v>
      </c>
      <c r="CJ11" s="91"/>
      <c r="CK11" s="91"/>
      <c r="CL11" s="91" t="s">
        <v>816</v>
      </c>
      <c r="CM11" s="91"/>
      <c r="CN11" s="91"/>
      <c r="CO11" s="91" t="s">
        <v>817</v>
      </c>
      <c r="CP11" s="91"/>
      <c r="CQ11" s="91"/>
      <c r="CR11" s="91" t="s">
        <v>879</v>
      </c>
      <c r="CS11" s="91"/>
      <c r="CT11" s="91"/>
      <c r="CU11" s="84" t="s">
        <v>818</v>
      </c>
      <c r="CV11" s="84"/>
      <c r="CW11" s="84"/>
      <c r="CX11" s="84" t="s">
        <v>819</v>
      </c>
      <c r="CY11" s="84"/>
      <c r="CZ11" s="85"/>
      <c r="DA11" s="74" t="s">
        <v>820</v>
      </c>
      <c r="DB11" s="74"/>
      <c r="DC11" s="74"/>
      <c r="DD11" s="74" t="s">
        <v>821</v>
      </c>
      <c r="DE11" s="74"/>
      <c r="DF11" s="74"/>
      <c r="DG11" s="64" t="s">
        <v>822</v>
      </c>
      <c r="DH11" s="64"/>
      <c r="DI11" s="64"/>
      <c r="DJ11" s="74" t="s">
        <v>823</v>
      </c>
      <c r="DK11" s="74"/>
      <c r="DL11" s="74"/>
      <c r="DM11" s="74" t="s">
        <v>824</v>
      </c>
      <c r="DN11" s="74"/>
      <c r="DO11" s="82"/>
      <c r="DP11" s="74" t="s">
        <v>880</v>
      </c>
      <c r="DQ11" s="74"/>
      <c r="DR11" s="74"/>
      <c r="DS11" s="74" t="s">
        <v>900</v>
      </c>
      <c r="DT11" s="74"/>
      <c r="DU11" s="74"/>
      <c r="DV11" s="74" t="s">
        <v>901</v>
      </c>
      <c r="DW11" s="74"/>
      <c r="DX11" s="74"/>
      <c r="DY11" s="74" t="s">
        <v>902</v>
      </c>
      <c r="DZ11" s="74"/>
      <c r="EA11" s="74"/>
      <c r="EB11" s="74" t="s">
        <v>903</v>
      </c>
      <c r="EC11" s="74"/>
      <c r="ED11" s="74"/>
      <c r="EE11" s="74" t="s">
        <v>904</v>
      </c>
      <c r="EF11" s="74"/>
      <c r="EG11" s="74"/>
      <c r="EH11" s="74" t="s">
        <v>905</v>
      </c>
      <c r="EI11" s="74"/>
      <c r="EJ11" s="74"/>
      <c r="EK11" s="74" t="s">
        <v>906</v>
      </c>
      <c r="EL11" s="74"/>
      <c r="EM11" s="74"/>
      <c r="EN11" s="74" t="s">
        <v>907</v>
      </c>
      <c r="EO11" s="74"/>
      <c r="EP11" s="74"/>
      <c r="EQ11" s="74" t="s">
        <v>908</v>
      </c>
      <c r="ER11" s="74"/>
      <c r="ES11" s="74"/>
      <c r="ET11" s="77" t="s">
        <v>825</v>
      </c>
      <c r="EU11" s="77"/>
      <c r="EV11" s="78"/>
      <c r="EW11" s="73" t="s">
        <v>881</v>
      </c>
      <c r="EX11" s="77"/>
      <c r="EY11" s="78"/>
      <c r="EZ11" s="73" t="s">
        <v>826</v>
      </c>
      <c r="FA11" s="77"/>
      <c r="FB11" s="78"/>
      <c r="FC11" s="64" t="s">
        <v>827</v>
      </c>
      <c r="FD11" s="64"/>
      <c r="FE11" s="64"/>
      <c r="FF11" s="64" t="s">
        <v>828</v>
      </c>
      <c r="FG11" s="64"/>
      <c r="FH11" s="64"/>
      <c r="FI11" s="64" t="s">
        <v>829</v>
      </c>
      <c r="FJ11" s="64"/>
      <c r="FK11" s="64"/>
      <c r="FL11" s="64" t="s">
        <v>830</v>
      </c>
      <c r="FM11" s="64"/>
      <c r="FN11" s="64"/>
      <c r="FO11" s="64" t="s">
        <v>831</v>
      </c>
      <c r="FP11" s="64"/>
      <c r="FQ11" s="73"/>
      <c r="FR11" s="64" t="s">
        <v>832</v>
      </c>
      <c r="FS11" s="64"/>
      <c r="FT11" s="64"/>
      <c r="FU11" s="64" t="s">
        <v>910</v>
      </c>
      <c r="FV11" s="64"/>
      <c r="FW11" s="64"/>
      <c r="FX11" s="64" t="s">
        <v>833</v>
      </c>
      <c r="FY11" s="64"/>
      <c r="FZ11" s="64"/>
      <c r="GA11" s="64" t="s">
        <v>882</v>
      </c>
      <c r="GB11" s="64"/>
      <c r="GC11" s="64"/>
      <c r="GD11" s="64" t="s">
        <v>834</v>
      </c>
      <c r="GE11" s="64"/>
      <c r="GF11" s="64"/>
      <c r="GG11" s="64" t="s">
        <v>835</v>
      </c>
      <c r="GH11" s="64"/>
      <c r="GI11" s="64"/>
      <c r="GJ11" s="64" t="s">
        <v>836</v>
      </c>
      <c r="GK11" s="64"/>
      <c r="GL11" s="64"/>
      <c r="GM11" s="64" t="s">
        <v>837</v>
      </c>
      <c r="GN11" s="64"/>
      <c r="GO11" s="64"/>
      <c r="GP11" s="64" t="s">
        <v>838</v>
      </c>
      <c r="GQ11" s="64"/>
      <c r="GR11" s="64"/>
      <c r="GS11" s="64" t="s">
        <v>839</v>
      </c>
      <c r="GT11" s="64"/>
      <c r="GU11" s="64"/>
      <c r="GV11" s="64" t="s">
        <v>840</v>
      </c>
      <c r="GW11" s="64"/>
      <c r="GX11" s="64"/>
      <c r="GY11" s="64" t="s">
        <v>841</v>
      </c>
      <c r="GZ11" s="64"/>
      <c r="HA11" s="64"/>
      <c r="HB11" s="64" t="s">
        <v>842</v>
      </c>
      <c r="HC11" s="64"/>
      <c r="HD11" s="64"/>
      <c r="HE11" s="64" t="s">
        <v>883</v>
      </c>
      <c r="HF11" s="64"/>
      <c r="HG11" s="64"/>
      <c r="HH11" s="64" t="s">
        <v>843</v>
      </c>
      <c r="HI11" s="64"/>
      <c r="HJ11" s="64"/>
      <c r="HK11" s="64" t="s">
        <v>844</v>
      </c>
      <c r="HL11" s="64"/>
      <c r="HM11" s="64"/>
      <c r="HN11" s="73" t="s">
        <v>845</v>
      </c>
      <c r="HO11" s="77"/>
      <c r="HP11" s="78"/>
      <c r="HQ11" s="73" t="s">
        <v>846</v>
      </c>
      <c r="HR11" s="77"/>
      <c r="HS11" s="78"/>
      <c r="HT11" s="73" t="s">
        <v>847</v>
      </c>
      <c r="HU11" s="77"/>
      <c r="HV11" s="78"/>
      <c r="HW11" s="73" t="s">
        <v>848</v>
      </c>
      <c r="HX11" s="77"/>
      <c r="HY11" s="78"/>
      <c r="HZ11" s="73" t="s">
        <v>849</v>
      </c>
      <c r="IA11" s="77"/>
      <c r="IB11" s="78"/>
      <c r="IC11" s="73" t="s">
        <v>884</v>
      </c>
      <c r="ID11" s="77"/>
      <c r="IE11" s="78"/>
      <c r="IF11" s="73" t="s">
        <v>885</v>
      </c>
      <c r="IG11" s="77"/>
      <c r="IH11" s="78"/>
      <c r="II11" s="73" t="s">
        <v>886</v>
      </c>
      <c r="IJ11" s="77"/>
      <c r="IK11" s="78"/>
      <c r="IL11" s="73" t="s">
        <v>887</v>
      </c>
      <c r="IM11" s="77"/>
      <c r="IN11" s="78"/>
      <c r="IO11" s="73" t="s">
        <v>888</v>
      </c>
      <c r="IP11" s="77"/>
      <c r="IQ11" s="78"/>
      <c r="IR11" s="73" t="s">
        <v>889</v>
      </c>
      <c r="IS11" s="77"/>
      <c r="IT11" s="78"/>
      <c r="IU11" s="73" t="s">
        <v>890</v>
      </c>
      <c r="IV11" s="77"/>
      <c r="IW11" s="78"/>
      <c r="IX11" s="73" t="s">
        <v>891</v>
      </c>
      <c r="IY11" s="77"/>
      <c r="IZ11" s="78"/>
      <c r="JA11" s="78" t="s">
        <v>892</v>
      </c>
      <c r="JB11" s="64"/>
      <c r="JC11" s="64"/>
      <c r="JD11" s="64" t="s">
        <v>893</v>
      </c>
      <c r="JE11" s="64"/>
      <c r="JF11" s="64"/>
      <c r="JG11" s="64" t="s">
        <v>850</v>
      </c>
      <c r="JH11" s="64"/>
      <c r="JI11" s="64"/>
      <c r="JJ11" s="64" t="s">
        <v>851</v>
      </c>
      <c r="JK11" s="64"/>
      <c r="JL11" s="64"/>
      <c r="JM11" s="64" t="s">
        <v>894</v>
      </c>
      <c r="JN11" s="64"/>
      <c r="JO11" s="64"/>
      <c r="JP11" s="64" t="s">
        <v>852</v>
      </c>
      <c r="JQ11" s="64"/>
      <c r="JR11" s="64"/>
      <c r="JS11" s="64" t="s">
        <v>853</v>
      </c>
      <c r="JT11" s="64"/>
      <c r="JU11" s="64"/>
      <c r="JV11" s="64" t="s">
        <v>854</v>
      </c>
      <c r="JW11" s="64"/>
      <c r="JX11" s="64"/>
      <c r="JY11" s="64" t="s">
        <v>855</v>
      </c>
      <c r="JZ11" s="64"/>
      <c r="KA11" s="64"/>
      <c r="KB11" s="127" t="s">
        <v>856</v>
      </c>
      <c r="KC11" s="128"/>
      <c r="KD11" s="129"/>
      <c r="KE11" s="127" t="s">
        <v>857</v>
      </c>
      <c r="KF11" s="128"/>
      <c r="KG11" s="129"/>
      <c r="KH11" s="127" t="s">
        <v>858</v>
      </c>
      <c r="KI11" s="128"/>
      <c r="KJ11" s="129"/>
      <c r="KK11" s="127" t="s">
        <v>911</v>
      </c>
      <c r="KL11" s="128"/>
      <c r="KM11" s="129"/>
      <c r="KN11" s="127" t="s">
        <v>912</v>
      </c>
      <c r="KO11" s="128"/>
      <c r="KP11" s="129"/>
      <c r="KQ11" s="127" t="s">
        <v>913</v>
      </c>
      <c r="KR11" s="128"/>
      <c r="KS11" s="129"/>
      <c r="KT11" s="127" t="s">
        <v>914</v>
      </c>
      <c r="KU11" s="128"/>
      <c r="KV11" s="129"/>
      <c r="KW11" s="127" t="s">
        <v>915</v>
      </c>
      <c r="KX11" s="128"/>
      <c r="KY11" s="129"/>
      <c r="KZ11" s="127" t="s">
        <v>916</v>
      </c>
      <c r="LA11" s="128"/>
      <c r="LB11" s="129"/>
      <c r="LC11" s="127" t="s">
        <v>917</v>
      </c>
      <c r="LD11" s="128"/>
      <c r="LE11" s="129"/>
      <c r="LF11" s="127" t="s">
        <v>918</v>
      </c>
      <c r="LG11" s="128"/>
      <c r="LH11" s="129"/>
      <c r="LI11" s="64" t="s">
        <v>859</v>
      </c>
      <c r="LJ11" s="64"/>
      <c r="LK11" s="64"/>
      <c r="LL11" s="64" t="s">
        <v>895</v>
      </c>
      <c r="LM11" s="64"/>
      <c r="LN11" s="64"/>
      <c r="LO11" s="64" t="s">
        <v>860</v>
      </c>
      <c r="LP11" s="64"/>
      <c r="LQ11" s="64"/>
      <c r="LR11" s="64" t="s">
        <v>861</v>
      </c>
      <c r="LS11" s="64"/>
      <c r="LT11" s="64"/>
      <c r="LU11" s="64" t="s">
        <v>862</v>
      </c>
      <c r="LV11" s="64"/>
      <c r="LW11" s="64"/>
      <c r="LX11" s="64" t="s">
        <v>863</v>
      </c>
      <c r="LY11" s="64"/>
      <c r="LZ11" s="64"/>
      <c r="MA11" s="64" t="s">
        <v>864</v>
      </c>
      <c r="MB11" s="64"/>
      <c r="MC11" s="64"/>
      <c r="MD11" s="64" t="s">
        <v>865</v>
      </c>
      <c r="ME11" s="64"/>
      <c r="MF11" s="64"/>
      <c r="MG11" s="64" t="s">
        <v>866</v>
      </c>
      <c r="MH11" s="64"/>
      <c r="MI11" s="64"/>
      <c r="MJ11" s="64" t="s">
        <v>867</v>
      </c>
      <c r="MK11" s="64"/>
      <c r="ML11" s="64"/>
      <c r="MM11" s="64" t="s">
        <v>868</v>
      </c>
      <c r="MN11" s="64"/>
      <c r="MO11" s="64"/>
      <c r="MP11" s="64" t="s">
        <v>896</v>
      </c>
      <c r="MQ11" s="64"/>
      <c r="MR11" s="64"/>
      <c r="MS11" s="64" t="s">
        <v>869</v>
      </c>
      <c r="MT11" s="64"/>
      <c r="MU11" s="64"/>
      <c r="MV11" s="64" t="s">
        <v>870</v>
      </c>
      <c r="MW11" s="64"/>
      <c r="MX11" s="64"/>
      <c r="MY11" s="64" t="s">
        <v>871</v>
      </c>
      <c r="MZ11" s="64"/>
      <c r="NA11" s="64"/>
      <c r="NB11" s="64" t="s">
        <v>872</v>
      </c>
      <c r="NC11" s="64"/>
      <c r="ND11" s="64"/>
      <c r="NE11" s="64" t="s">
        <v>873</v>
      </c>
      <c r="NF11" s="64"/>
      <c r="NG11" s="73"/>
      <c r="NH11" s="64" t="s">
        <v>874</v>
      </c>
      <c r="NI11" s="64"/>
      <c r="NJ11" s="73"/>
      <c r="NK11" s="64" t="s">
        <v>875</v>
      </c>
      <c r="NL11" s="64"/>
      <c r="NM11" s="73"/>
      <c r="NN11" s="64" t="s">
        <v>897</v>
      </c>
      <c r="NO11" s="64"/>
      <c r="NP11" s="73"/>
      <c r="NQ11" s="73" t="s">
        <v>919</v>
      </c>
      <c r="NR11" s="114"/>
      <c r="NS11" s="115"/>
    </row>
    <row r="12" spans="1:383" ht="99.75" customHeight="1" thickBot="1">
      <c r="A12" s="99"/>
      <c r="B12" s="99"/>
      <c r="C12" s="60" t="s">
        <v>920</v>
      </c>
      <c r="D12" s="61"/>
      <c r="E12" s="62"/>
      <c r="F12" s="60" t="s">
        <v>922</v>
      </c>
      <c r="G12" s="61"/>
      <c r="H12" s="62"/>
      <c r="I12" s="60" t="s">
        <v>479</v>
      </c>
      <c r="J12" s="61"/>
      <c r="K12" s="62"/>
      <c r="L12" s="60" t="s">
        <v>925</v>
      </c>
      <c r="M12" s="61"/>
      <c r="N12" s="62"/>
      <c r="O12" s="60" t="s">
        <v>929</v>
      </c>
      <c r="P12" s="61"/>
      <c r="Q12" s="62"/>
      <c r="R12" s="60" t="s">
        <v>931</v>
      </c>
      <c r="S12" s="61"/>
      <c r="T12" s="62"/>
      <c r="U12" s="60" t="s">
        <v>935</v>
      </c>
      <c r="V12" s="61"/>
      <c r="W12" s="62"/>
      <c r="X12" s="60" t="s">
        <v>939</v>
      </c>
      <c r="Y12" s="61"/>
      <c r="Z12" s="62"/>
      <c r="AA12" s="60" t="s">
        <v>943</v>
      </c>
      <c r="AB12" s="61"/>
      <c r="AC12" s="62"/>
      <c r="AD12" s="60" t="s">
        <v>947</v>
      </c>
      <c r="AE12" s="61"/>
      <c r="AF12" s="62"/>
      <c r="AG12" s="60" t="s">
        <v>950</v>
      </c>
      <c r="AH12" s="61"/>
      <c r="AI12" s="62"/>
      <c r="AJ12" s="60" t="s">
        <v>954</v>
      </c>
      <c r="AK12" s="61"/>
      <c r="AL12" s="62"/>
      <c r="AM12" s="60" t="s">
        <v>956</v>
      </c>
      <c r="AN12" s="61"/>
      <c r="AO12" s="62"/>
      <c r="AP12" s="60" t="s">
        <v>959</v>
      </c>
      <c r="AQ12" s="61"/>
      <c r="AR12" s="62"/>
      <c r="AS12" s="60" t="s">
        <v>962</v>
      </c>
      <c r="AT12" s="61"/>
      <c r="AU12" s="62"/>
      <c r="AV12" s="60" t="s">
        <v>966</v>
      </c>
      <c r="AW12" s="61"/>
      <c r="AX12" s="62"/>
      <c r="AY12" s="60" t="s">
        <v>969</v>
      </c>
      <c r="AZ12" s="61"/>
      <c r="BA12" s="62"/>
      <c r="BB12" s="60" t="s">
        <v>973</v>
      </c>
      <c r="BC12" s="61"/>
      <c r="BD12" s="62"/>
      <c r="BE12" s="60" t="s">
        <v>974</v>
      </c>
      <c r="BF12" s="61"/>
      <c r="BG12" s="62"/>
      <c r="BH12" s="60" t="s">
        <v>977</v>
      </c>
      <c r="BI12" s="61"/>
      <c r="BJ12" s="62"/>
      <c r="BK12" s="106" t="s">
        <v>981</v>
      </c>
      <c r="BL12" s="107"/>
      <c r="BM12" s="108"/>
      <c r="BN12" s="60" t="s">
        <v>982</v>
      </c>
      <c r="BO12" s="61"/>
      <c r="BP12" s="62"/>
      <c r="BQ12" s="60" t="s">
        <v>986</v>
      </c>
      <c r="BR12" s="61"/>
      <c r="BS12" s="62"/>
      <c r="BT12" s="60" t="s">
        <v>989</v>
      </c>
      <c r="BU12" s="61"/>
      <c r="BV12" s="62"/>
      <c r="BW12" s="60" t="s">
        <v>990</v>
      </c>
      <c r="BX12" s="61"/>
      <c r="BY12" s="62"/>
      <c r="BZ12" s="60" t="s">
        <v>994</v>
      </c>
      <c r="CA12" s="61"/>
      <c r="CB12" s="62"/>
      <c r="CC12" s="60" t="s">
        <v>996</v>
      </c>
      <c r="CD12" s="61"/>
      <c r="CE12" s="62"/>
      <c r="CF12" s="60" t="s">
        <v>1000</v>
      </c>
      <c r="CG12" s="61"/>
      <c r="CH12" s="62"/>
      <c r="CI12" s="60" t="s">
        <v>1004</v>
      </c>
      <c r="CJ12" s="61"/>
      <c r="CK12" s="62"/>
      <c r="CL12" s="60" t="s">
        <v>553</v>
      </c>
      <c r="CM12" s="61"/>
      <c r="CN12" s="62"/>
      <c r="CO12" s="60" t="s">
        <v>1006</v>
      </c>
      <c r="CP12" s="61"/>
      <c r="CQ12" s="62"/>
      <c r="CR12" s="60" t="s">
        <v>1010</v>
      </c>
      <c r="CS12" s="61"/>
      <c r="CT12" s="62"/>
      <c r="CU12" s="60" t="s">
        <v>1014</v>
      </c>
      <c r="CV12" s="61"/>
      <c r="CW12" s="62"/>
      <c r="CX12" s="60" t="s">
        <v>1016</v>
      </c>
      <c r="CY12" s="61"/>
      <c r="CZ12" s="62"/>
      <c r="DA12" s="60" t="s">
        <v>1019</v>
      </c>
      <c r="DB12" s="61"/>
      <c r="DC12" s="62"/>
      <c r="DD12" s="60" t="s">
        <v>1022</v>
      </c>
      <c r="DE12" s="61"/>
      <c r="DF12" s="62"/>
      <c r="DG12" s="60" t="s">
        <v>1024</v>
      </c>
      <c r="DH12" s="61"/>
      <c r="DI12" s="62"/>
      <c r="DJ12" s="60" t="s">
        <v>1028</v>
      </c>
      <c r="DK12" s="61"/>
      <c r="DL12" s="62"/>
      <c r="DM12" s="60" t="s">
        <v>1029</v>
      </c>
      <c r="DN12" s="61"/>
      <c r="DO12" s="62"/>
      <c r="DP12" s="60" t="s">
        <v>1033</v>
      </c>
      <c r="DQ12" s="61"/>
      <c r="DR12" s="62"/>
      <c r="DS12" s="60" t="s">
        <v>1034</v>
      </c>
      <c r="DT12" s="61"/>
      <c r="DU12" s="62"/>
      <c r="DV12" s="60" t="s">
        <v>1035</v>
      </c>
      <c r="DW12" s="61"/>
      <c r="DX12" s="62"/>
      <c r="DY12" s="60" t="s">
        <v>1039</v>
      </c>
      <c r="DZ12" s="61"/>
      <c r="EA12" s="62"/>
      <c r="EB12" s="60" t="s">
        <v>1043</v>
      </c>
      <c r="EC12" s="61"/>
      <c r="ED12" s="62"/>
      <c r="EE12" s="106" t="s">
        <v>1046</v>
      </c>
      <c r="EF12" s="107"/>
      <c r="EG12" s="108"/>
      <c r="EH12" s="60" t="s">
        <v>1049</v>
      </c>
      <c r="EI12" s="61"/>
      <c r="EJ12" s="62"/>
      <c r="EK12" s="60" t="s">
        <v>1052</v>
      </c>
      <c r="EL12" s="61"/>
      <c r="EM12" s="62"/>
      <c r="EN12" s="60" t="s">
        <v>1053</v>
      </c>
      <c r="EO12" s="61"/>
      <c r="EP12" s="62"/>
      <c r="EQ12" s="60" t="s">
        <v>1057</v>
      </c>
      <c r="ER12" s="61"/>
      <c r="ES12" s="62"/>
      <c r="ET12" s="60" t="s">
        <v>1060</v>
      </c>
      <c r="EU12" s="61"/>
      <c r="EV12" s="62"/>
      <c r="EW12" s="60" t="s">
        <v>1062</v>
      </c>
      <c r="EX12" s="61"/>
      <c r="EY12" s="62"/>
      <c r="EZ12" s="60" t="s">
        <v>1064</v>
      </c>
      <c r="FA12" s="61"/>
      <c r="FB12" s="62"/>
      <c r="FC12" s="60" t="s">
        <v>1067</v>
      </c>
      <c r="FD12" s="61"/>
      <c r="FE12" s="62"/>
      <c r="FF12" s="60" t="s">
        <v>1071</v>
      </c>
      <c r="FG12" s="61"/>
      <c r="FH12" s="62"/>
      <c r="FI12" s="60" t="s">
        <v>1073</v>
      </c>
      <c r="FJ12" s="61"/>
      <c r="FK12" s="62"/>
      <c r="FL12" s="60" t="s">
        <v>1077</v>
      </c>
      <c r="FM12" s="61"/>
      <c r="FN12" s="62"/>
      <c r="FO12" s="60" t="s">
        <v>1080</v>
      </c>
      <c r="FP12" s="61"/>
      <c r="FQ12" s="62"/>
      <c r="FR12" s="60" t="s">
        <v>1084</v>
      </c>
      <c r="FS12" s="61"/>
      <c r="FT12" s="62"/>
      <c r="FU12" s="60" t="s">
        <v>1088</v>
      </c>
      <c r="FV12" s="61"/>
      <c r="FW12" s="62"/>
      <c r="FX12" s="60" t="s">
        <v>1089</v>
      </c>
      <c r="FY12" s="61"/>
      <c r="FZ12" s="62"/>
      <c r="GA12" s="60" t="s">
        <v>1090</v>
      </c>
      <c r="GB12" s="61"/>
      <c r="GC12" s="62"/>
      <c r="GD12" s="60" t="s">
        <v>1092</v>
      </c>
      <c r="GE12" s="61"/>
      <c r="GF12" s="62"/>
      <c r="GG12" s="60" t="s">
        <v>1095</v>
      </c>
      <c r="GH12" s="61"/>
      <c r="GI12" s="62"/>
      <c r="GJ12" s="116" t="s">
        <v>1098</v>
      </c>
      <c r="GK12" s="117"/>
      <c r="GL12" s="118"/>
      <c r="GM12" s="60" t="s">
        <v>1102</v>
      </c>
      <c r="GN12" s="61"/>
      <c r="GO12" s="62"/>
      <c r="GP12" s="60" t="s">
        <v>1106</v>
      </c>
      <c r="GQ12" s="61"/>
      <c r="GR12" s="62"/>
      <c r="GS12" s="60" t="s">
        <v>1107</v>
      </c>
      <c r="GT12" s="61"/>
      <c r="GU12" s="62"/>
      <c r="GV12" s="60" t="s">
        <v>1114</v>
      </c>
      <c r="GW12" s="61"/>
      <c r="GX12" s="62"/>
      <c r="GY12" s="60" t="s">
        <v>1117</v>
      </c>
      <c r="GZ12" s="61"/>
      <c r="HA12" s="62"/>
      <c r="HB12" s="60" t="s">
        <v>1118</v>
      </c>
      <c r="HC12" s="61"/>
      <c r="HD12" s="62"/>
      <c r="HE12" s="60" t="s">
        <v>1122</v>
      </c>
      <c r="HF12" s="61"/>
      <c r="HG12" s="62"/>
      <c r="HH12" s="116" t="s">
        <v>1124</v>
      </c>
      <c r="HI12" s="117"/>
      <c r="HJ12" s="118"/>
      <c r="HK12" s="122" t="s">
        <v>1127</v>
      </c>
      <c r="HL12" s="123"/>
      <c r="HM12" s="124"/>
      <c r="HN12" s="60" t="s">
        <v>1130</v>
      </c>
      <c r="HO12" s="61"/>
      <c r="HP12" s="62"/>
      <c r="HQ12" s="60" t="s">
        <v>1131</v>
      </c>
      <c r="HR12" s="61"/>
      <c r="HS12" s="62"/>
      <c r="HT12" s="60" t="s">
        <v>1135</v>
      </c>
      <c r="HU12" s="61"/>
      <c r="HV12" s="62"/>
      <c r="HW12" s="60" t="s">
        <v>1139</v>
      </c>
      <c r="HX12" s="61"/>
      <c r="HY12" s="62"/>
      <c r="HZ12" s="60" t="s">
        <v>1143</v>
      </c>
      <c r="IA12" s="61"/>
      <c r="IB12" s="62"/>
      <c r="IC12" s="119" t="s">
        <v>1147</v>
      </c>
      <c r="ID12" s="120"/>
      <c r="IE12" s="121"/>
      <c r="IF12" s="116" t="s">
        <v>1149</v>
      </c>
      <c r="IG12" s="117"/>
      <c r="IH12" s="118"/>
      <c r="II12" s="116" t="s">
        <v>1153</v>
      </c>
      <c r="IJ12" s="117"/>
      <c r="IK12" s="118"/>
      <c r="IL12" s="116" t="s">
        <v>1157</v>
      </c>
      <c r="IM12" s="117"/>
      <c r="IN12" s="118"/>
      <c r="IO12" s="116" t="s">
        <v>1161</v>
      </c>
      <c r="IP12" s="117"/>
      <c r="IQ12" s="118"/>
      <c r="IR12" s="116" t="s">
        <v>1162</v>
      </c>
      <c r="IS12" s="117"/>
      <c r="IT12" s="118"/>
      <c r="IU12" s="116" t="s">
        <v>1166</v>
      </c>
      <c r="IV12" s="117"/>
      <c r="IW12" s="118"/>
      <c r="IX12" s="116" t="s">
        <v>1169</v>
      </c>
      <c r="IY12" s="117"/>
      <c r="IZ12" s="118"/>
      <c r="JA12" s="116" t="s">
        <v>1172</v>
      </c>
      <c r="JB12" s="117"/>
      <c r="JC12" s="118"/>
      <c r="JD12" s="116" t="s">
        <v>1173</v>
      </c>
      <c r="JE12" s="117"/>
      <c r="JF12" s="118"/>
      <c r="JG12" s="116" t="s">
        <v>1176</v>
      </c>
      <c r="JH12" s="117"/>
      <c r="JI12" s="118"/>
      <c r="JJ12" s="116" t="s">
        <v>1179</v>
      </c>
      <c r="JK12" s="117"/>
      <c r="JL12" s="118"/>
      <c r="JM12" s="116" t="s">
        <v>1183</v>
      </c>
      <c r="JN12" s="117"/>
      <c r="JO12" s="118"/>
      <c r="JP12" s="116" t="s">
        <v>1186</v>
      </c>
      <c r="JQ12" s="117"/>
      <c r="JR12" s="118"/>
      <c r="JS12" s="119" t="s">
        <v>1188</v>
      </c>
      <c r="JT12" s="120"/>
      <c r="JU12" s="121"/>
      <c r="JV12" s="116" t="s">
        <v>1192</v>
      </c>
      <c r="JW12" s="117"/>
      <c r="JX12" s="118"/>
      <c r="JY12" s="116" t="s">
        <v>1196</v>
      </c>
      <c r="JZ12" s="117"/>
      <c r="KA12" s="118"/>
      <c r="KB12" s="116" t="s">
        <v>1198</v>
      </c>
      <c r="KC12" s="117"/>
      <c r="KD12" s="118"/>
      <c r="KE12" s="116" t="s">
        <v>1199</v>
      </c>
      <c r="KF12" s="117"/>
      <c r="KG12" s="118"/>
      <c r="KH12" s="116" t="s">
        <v>1202</v>
      </c>
      <c r="KI12" s="117"/>
      <c r="KJ12" s="118"/>
      <c r="KK12" s="116" t="s">
        <v>1204</v>
      </c>
      <c r="KL12" s="117"/>
      <c r="KM12" s="118"/>
      <c r="KN12" s="116" t="s">
        <v>1208</v>
      </c>
      <c r="KO12" s="117"/>
      <c r="KP12" s="118"/>
      <c r="KQ12" s="116" t="s">
        <v>1212</v>
      </c>
      <c r="KR12" s="117"/>
      <c r="KS12" s="118"/>
      <c r="KT12" s="116" t="s">
        <v>1216</v>
      </c>
      <c r="KU12" s="117"/>
      <c r="KV12" s="118"/>
      <c r="KW12" s="116" t="s">
        <v>1218</v>
      </c>
      <c r="KX12" s="117"/>
      <c r="KY12" s="118"/>
      <c r="KZ12" s="116" t="s">
        <v>1219</v>
      </c>
      <c r="LA12" s="117"/>
      <c r="LB12" s="118"/>
      <c r="LC12" s="116" t="s">
        <v>1223</v>
      </c>
      <c r="LD12" s="117"/>
      <c r="LE12" s="118"/>
      <c r="LF12" s="116" t="s">
        <v>1227</v>
      </c>
      <c r="LG12" s="117"/>
      <c r="LH12" s="118"/>
      <c r="LI12" s="116" t="s">
        <v>1233</v>
      </c>
      <c r="LJ12" s="117"/>
      <c r="LK12" s="118"/>
      <c r="LL12" s="116" t="s">
        <v>1236</v>
      </c>
      <c r="LM12" s="117"/>
      <c r="LN12" s="118"/>
      <c r="LO12" s="116" t="s">
        <v>1238</v>
      </c>
      <c r="LP12" s="117"/>
      <c r="LQ12" s="118"/>
      <c r="LR12" s="119" t="s">
        <v>1242</v>
      </c>
      <c r="LS12" s="120"/>
      <c r="LT12" s="121"/>
      <c r="LU12" s="116" t="s">
        <v>1246</v>
      </c>
      <c r="LV12" s="117"/>
      <c r="LW12" s="118"/>
      <c r="LX12" s="116" t="s">
        <v>1247</v>
      </c>
      <c r="LY12" s="117"/>
      <c r="LZ12" s="118"/>
      <c r="MA12" s="116" t="s">
        <v>1248</v>
      </c>
      <c r="MB12" s="117"/>
      <c r="MC12" s="118"/>
      <c r="MD12" s="116" t="s">
        <v>1249</v>
      </c>
      <c r="ME12" s="117"/>
      <c r="MF12" s="118"/>
      <c r="MG12" s="116" t="s">
        <v>1252</v>
      </c>
      <c r="MH12" s="117"/>
      <c r="MI12" s="118"/>
      <c r="MJ12" s="116" t="s">
        <v>1254</v>
      </c>
      <c r="MK12" s="117"/>
      <c r="ML12" s="118"/>
      <c r="MM12" s="116" t="s">
        <v>1255</v>
      </c>
      <c r="MN12" s="117"/>
      <c r="MO12" s="118"/>
      <c r="MP12" s="116" t="s">
        <v>1259</v>
      </c>
      <c r="MQ12" s="117"/>
      <c r="MR12" s="118"/>
      <c r="MS12" s="116" t="s">
        <v>1261</v>
      </c>
      <c r="MT12" s="117"/>
      <c r="MU12" s="118"/>
      <c r="MV12" s="116" t="s">
        <v>1262</v>
      </c>
      <c r="MW12" s="117"/>
      <c r="MX12" s="118"/>
      <c r="MY12" s="116" t="s">
        <v>1265</v>
      </c>
      <c r="MZ12" s="117"/>
      <c r="NA12" s="118"/>
      <c r="NB12" s="116" t="s">
        <v>1266</v>
      </c>
      <c r="NC12" s="117"/>
      <c r="ND12" s="118"/>
      <c r="NE12" s="116" t="s">
        <v>1268</v>
      </c>
      <c r="NF12" s="117"/>
      <c r="NG12" s="118"/>
      <c r="NH12" s="116" t="s">
        <v>1272</v>
      </c>
      <c r="NI12" s="117"/>
      <c r="NJ12" s="118"/>
      <c r="NK12" s="116" t="s">
        <v>1276</v>
      </c>
      <c r="NL12" s="117"/>
      <c r="NM12" s="118"/>
      <c r="NN12" s="116" t="s">
        <v>1279</v>
      </c>
      <c r="NO12" s="117"/>
      <c r="NP12" s="118"/>
      <c r="NQ12" s="116" t="s">
        <v>1282</v>
      </c>
      <c r="NR12" s="117"/>
      <c r="NS12" s="118"/>
    </row>
    <row r="13" spans="1:383" ht="96.75" thickBot="1">
      <c r="A13" s="99"/>
      <c r="B13" s="99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>
      <c r="A39" s="92" t="s">
        <v>789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>
      <c r="A40" s="94" t="s">
        <v>3242</v>
      </c>
      <c r="B40" s="95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>
      <c r="B42" t="s">
        <v>3214</v>
      </c>
    </row>
    <row r="43" spans="1:383">
      <c r="B43" t="s">
        <v>3215</v>
      </c>
      <c r="C43" t="s">
        <v>3228</v>
      </c>
      <c r="D43">
        <f>(C40+F40+I40+L40+O40+R40+U40+X40+AA40+AD40+AG40+AJ40+AM40+AP40+AS40+AV40+AY40+BB40+BE40+BH40)/20</f>
        <v>0</v>
      </c>
    </row>
    <row r="44" spans="1:383">
      <c r="B44" t="s">
        <v>3216</v>
      </c>
      <c r="C44" t="s">
        <v>3228</v>
      </c>
      <c r="D44">
        <f>(D40+G40+J40+M40+P40+S40+V40+Y40+AB40+AE40+AH40+AK40+AN40+AQ40+AT40+AW40+AZ40+BC40+BF40+BI40)/20</f>
        <v>0</v>
      </c>
    </row>
    <row r="45" spans="1:383">
      <c r="B45" t="s">
        <v>3217</v>
      </c>
      <c r="C45" t="s">
        <v>3228</v>
      </c>
      <c r="D45">
        <f>(E40+H40+K40+N40+Q40+T40+W40+Z40+AC40+AF40+AI40+AL40+AO40+AR40+AU40+AX40+BA40+BD40+BG40+BJ40)/20</f>
        <v>0</v>
      </c>
    </row>
    <row r="47" spans="1:383">
      <c r="B47" t="s">
        <v>3215</v>
      </c>
      <c r="C47" t="s">
        <v>3229</v>
      </c>
      <c r="D47">
        <f>(BK40+BN40+BQ40+BT40+BW40+BZ40+CC40+CF40+CI40+CL40+CO40+CR40+CU40+CX40+DA40+DD40+DG40+DJ40+DM40+DP40+DS40+DV40+DY40+EB40+EE40+EH40+EK40+EN40+EQ40)/29</f>
        <v>0</v>
      </c>
    </row>
    <row r="48" spans="1:383">
      <c r="B48" t="s">
        <v>3216</v>
      </c>
      <c r="C48" t="s">
        <v>3229</v>
      </c>
      <c r="D48">
        <f>(BL40+BO40+BR40+BU40+BX40+CA40+CD40+CG40+CJ40+CM40+CP40+CS40+CV40+CY40+DB40+DE40+DH40+DK40+DN40+DQ40+DT40+DW40+DZ40+EC40+EF40+EI40+EL40+EO40+ER40)/29</f>
        <v>0</v>
      </c>
    </row>
    <row r="49" spans="2:4">
      <c r="B49" t="s">
        <v>3217</v>
      </c>
      <c r="C49" t="s">
        <v>3229</v>
      </c>
      <c r="D49">
        <f>(BM40+BP40+BS40+BV40+BY40+CB40+CE40+CH40+CK40+CN40+CQ40+CT40+CW40+CZ40+DC40+DF40+DI40+DL40+DO40+DR40+DU40+DX40+EA40+ED40+EG40+EJ40+EM40+EP40+ES40)/29</f>
        <v>0</v>
      </c>
    </row>
    <row r="51" spans="2:4">
      <c r="B51" t="s">
        <v>3215</v>
      </c>
      <c r="C51" t="s">
        <v>3230</v>
      </c>
      <c r="D51">
        <f>(ET40+EW40+EZ40+FC40+FF40+FI40+FL40+FO40+FR40)/9</f>
        <v>0</v>
      </c>
    </row>
    <row r="52" spans="2:4">
      <c r="B52" t="s">
        <v>3216</v>
      </c>
      <c r="C52" t="s">
        <v>3230</v>
      </c>
      <c r="D52">
        <f>(EU40+EX40+FA40+FD40+FG40+FJ40+FM40+FP40+FS40)/9</f>
        <v>0</v>
      </c>
    </row>
    <row r="53" spans="2:4">
      <c r="B53" t="s">
        <v>3217</v>
      </c>
      <c r="C53" t="s">
        <v>3230</v>
      </c>
      <c r="D53">
        <f>(EV40+EY40+FB40+FE40+FH40+FK40+FN40+FQ40+FT40)/9</f>
        <v>0</v>
      </c>
    </row>
    <row r="55" spans="2:4">
      <c r="B55" t="s">
        <v>3215</v>
      </c>
      <c r="C55" t="s">
        <v>3231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>
      <c r="B56" t="s">
        <v>3216</v>
      </c>
      <c r="C56" t="s">
        <v>3231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>
      <c r="B57" t="s">
        <v>3217</v>
      </c>
      <c r="C57" t="s">
        <v>3231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>
      <c r="B59" t="s">
        <v>3215</v>
      </c>
      <c r="C59" t="s">
        <v>3232</v>
      </c>
      <c r="D59">
        <f>(LI40+LL40+LO40+LR40+LU40+LX40+MA40+MD40+MG40+MJ40+MM40+MP40+MS40+MV40+MY40+NB40+NE40+NH40+NK40+NN40+NQ40)/21</f>
        <v>0</v>
      </c>
    </row>
    <row r="60" spans="2:4">
      <c r="B60" t="s">
        <v>3216</v>
      </c>
      <c r="C60" t="s">
        <v>3232</v>
      </c>
      <c r="D60">
        <f>(LJ40+LM40+LP40+LS40+LV40+LY40+MB40+ME40+MH40+MK40+MN40+MQ40+MT40+MW40+MZ40+NC40+NF40+NI40+NL40+NO40+NR40)/21</f>
        <v>0</v>
      </c>
    </row>
    <row r="61" spans="2:4">
      <c r="B61" t="s">
        <v>3217</v>
      </c>
      <c r="C61" t="s">
        <v>3232</v>
      </c>
      <c r="D61">
        <f>(LK40+LN40+LQ40+LT40+LW40+LZ40+MC40+MF40+MI40+ML40+MO40+MR40+MU40+MX40+NA40+ND40+NG40+NJ40+NM40+NP40+NS40)/21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U54"/>
  <sheetViews>
    <sheetView tabSelected="1" workbookViewId="0">
      <selection activeCell="F41" sqref="F41"/>
    </sheetView>
  </sheetViews>
  <sheetFormatPr defaultRowHeight="15"/>
  <cols>
    <col min="2" max="2" width="32.140625" customWidth="1"/>
    <col min="164" max="164" width="9.140625" customWidth="1"/>
  </cols>
  <sheetData>
    <row r="1" spans="1:593" ht="15.75">
      <c r="A1" s="6" t="s">
        <v>367</v>
      </c>
      <c r="B1" s="15" t="s">
        <v>3258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>
      <c r="A2" s="59" t="s">
        <v>3257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71" t="s">
        <v>2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102"/>
      <c r="EH4" s="71" t="s">
        <v>2</v>
      </c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102"/>
      <c r="FX4" s="71" t="s">
        <v>2</v>
      </c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5"/>
      <c r="IU4" s="80" t="s">
        <v>181</v>
      </c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111" t="s">
        <v>244</v>
      </c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126" t="s">
        <v>244</v>
      </c>
      <c r="LP4" s="126"/>
      <c r="LQ4" s="126"/>
      <c r="LR4" s="126"/>
      <c r="LS4" s="126"/>
      <c r="LT4" s="126"/>
      <c r="LU4" s="126"/>
      <c r="LV4" s="126"/>
      <c r="LW4" s="126"/>
      <c r="LX4" s="126"/>
      <c r="LY4" s="126"/>
      <c r="LZ4" s="126"/>
      <c r="MA4" s="126"/>
      <c r="MB4" s="126"/>
      <c r="MC4" s="126"/>
      <c r="MD4" s="126"/>
      <c r="ME4" s="126"/>
      <c r="MF4" s="126"/>
      <c r="MG4" s="126"/>
      <c r="MH4" s="126"/>
      <c r="MI4" s="126"/>
      <c r="MJ4" s="126"/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69" t="s">
        <v>244</v>
      </c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70"/>
      <c r="NZ4" s="68" t="s">
        <v>244</v>
      </c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69"/>
      <c r="OR4" s="69"/>
      <c r="OS4" s="69"/>
      <c r="OT4" s="69"/>
      <c r="OU4" s="69"/>
      <c r="OV4" s="69"/>
      <c r="OW4" s="69"/>
      <c r="OX4" s="69"/>
      <c r="OY4" s="69"/>
      <c r="OZ4" s="69"/>
      <c r="PA4" s="69"/>
      <c r="PB4" s="69"/>
      <c r="PC4" s="69"/>
      <c r="PD4" s="69"/>
      <c r="PE4" s="69"/>
      <c r="PF4" s="69"/>
      <c r="PG4" s="69"/>
      <c r="PH4" s="69"/>
      <c r="PI4" s="70"/>
      <c r="PJ4" s="71" t="s">
        <v>244</v>
      </c>
      <c r="PK4" s="72"/>
      <c r="PL4" s="72"/>
      <c r="PM4" s="72"/>
      <c r="PN4" s="72"/>
      <c r="PO4" s="72"/>
      <c r="PP4" s="72"/>
      <c r="PQ4" s="72"/>
      <c r="PR4" s="72"/>
      <c r="PS4" s="72"/>
      <c r="PT4" s="72"/>
      <c r="PU4" s="72"/>
      <c r="PV4" s="72"/>
      <c r="PW4" s="72"/>
      <c r="PX4" s="72"/>
      <c r="PY4" s="72"/>
      <c r="PZ4" s="72"/>
      <c r="QA4" s="72"/>
      <c r="QB4" s="72"/>
      <c r="QC4" s="72"/>
      <c r="QD4" s="72"/>
      <c r="QE4" s="72"/>
      <c r="QF4" s="72"/>
      <c r="QG4" s="72"/>
      <c r="QH4" s="72"/>
      <c r="QI4" s="72"/>
      <c r="QJ4" s="72"/>
      <c r="QK4" s="72"/>
      <c r="QL4" s="72"/>
      <c r="QM4" s="72"/>
      <c r="QN4" s="72"/>
      <c r="QO4" s="72"/>
      <c r="QP4" s="72"/>
      <c r="QQ4" s="72"/>
      <c r="QR4" s="72"/>
      <c r="QS4" s="72"/>
      <c r="QT4" s="72"/>
      <c r="QU4" s="72"/>
      <c r="QV4" s="72"/>
      <c r="QW4" s="72"/>
      <c r="QX4" s="72"/>
      <c r="QY4" s="72"/>
      <c r="QZ4" s="72"/>
      <c r="RA4" s="72"/>
      <c r="RB4" s="72"/>
      <c r="RC4" s="72"/>
      <c r="RD4" s="72"/>
      <c r="RE4" s="72"/>
      <c r="RF4" s="72"/>
      <c r="RG4" s="72"/>
      <c r="RH4" s="102"/>
      <c r="RI4" s="83" t="s">
        <v>291</v>
      </c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5"/>
    </row>
    <row r="5" spans="1:593" ht="13.5" customHeight="1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82" t="s">
        <v>86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9"/>
      <c r="EH5" s="73" t="s">
        <v>3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8"/>
      <c r="FX5" s="73" t="s">
        <v>899</v>
      </c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  <c r="IU5" s="74" t="s">
        <v>909</v>
      </c>
      <c r="IV5" s="74"/>
      <c r="IW5" s="74"/>
      <c r="IX5" s="74"/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109" t="s">
        <v>387</v>
      </c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65" t="s">
        <v>245</v>
      </c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7"/>
      <c r="MV5" s="132" t="s">
        <v>426</v>
      </c>
      <c r="MW5" s="132"/>
      <c r="MX5" s="132"/>
      <c r="MY5" s="132"/>
      <c r="MZ5" s="132"/>
      <c r="NA5" s="132"/>
      <c r="NB5" s="132"/>
      <c r="NC5" s="132"/>
      <c r="ND5" s="132"/>
      <c r="NE5" s="132"/>
      <c r="NF5" s="132"/>
      <c r="NG5" s="132"/>
      <c r="NH5" s="132"/>
      <c r="NI5" s="132"/>
      <c r="NJ5" s="132"/>
      <c r="NK5" s="132"/>
      <c r="NL5" s="132"/>
      <c r="NM5" s="132"/>
      <c r="NN5" s="132"/>
      <c r="NO5" s="132"/>
      <c r="NP5" s="132"/>
      <c r="NQ5" s="132"/>
      <c r="NR5" s="132"/>
      <c r="NS5" s="132"/>
      <c r="NT5" s="132"/>
      <c r="NU5" s="132"/>
      <c r="NV5" s="132"/>
      <c r="NW5" s="132"/>
      <c r="NX5" s="132"/>
      <c r="NY5" s="132"/>
      <c r="NZ5" s="138" t="s">
        <v>438</v>
      </c>
      <c r="OA5" s="139"/>
      <c r="OB5" s="139"/>
      <c r="OC5" s="139"/>
      <c r="OD5" s="139"/>
      <c r="OE5" s="139"/>
      <c r="OF5" s="139"/>
      <c r="OG5" s="139"/>
      <c r="OH5" s="139"/>
      <c r="OI5" s="139"/>
      <c r="OJ5" s="139"/>
      <c r="OK5" s="139"/>
      <c r="OL5" s="139"/>
      <c r="OM5" s="139"/>
      <c r="ON5" s="139"/>
      <c r="OO5" s="139"/>
      <c r="OP5" s="139"/>
      <c r="OQ5" s="139"/>
      <c r="OR5" s="139"/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40"/>
      <c r="PJ5" s="65" t="s">
        <v>246</v>
      </c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6"/>
      <c r="QZ5" s="66"/>
      <c r="RA5" s="66"/>
      <c r="RB5" s="66"/>
      <c r="RC5" s="66"/>
      <c r="RD5" s="66"/>
      <c r="RE5" s="66"/>
      <c r="RF5" s="66"/>
      <c r="RG5" s="66"/>
      <c r="RH5" s="67"/>
      <c r="RI5" s="73" t="s">
        <v>292</v>
      </c>
      <c r="RJ5" s="77"/>
      <c r="RK5" s="77"/>
      <c r="RL5" s="77"/>
      <c r="RM5" s="77"/>
      <c r="RN5" s="77"/>
      <c r="RO5" s="77"/>
      <c r="RP5" s="77"/>
      <c r="RQ5" s="77"/>
      <c r="RR5" s="77"/>
      <c r="RS5" s="77"/>
      <c r="RT5" s="77"/>
      <c r="RU5" s="77"/>
      <c r="RV5" s="77"/>
      <c r="RW5" s="77"/>
      <c r="RX5" s="77"/>
      <c r="RY5" s="77"/>
      <c r="RZ5" s="77"/>
      <c r="SA5" s="77"/>
      <c r="SB5" s="77"/>
      <c r="SC5" s="77"/>
      <c r="SD5" s="77"/>
      <c r="SE5" s="77"/>
      <c r="SF5" s="77"/>
      <c r="SG5" s="77"/>
      <c r="SH5" s="77"/>
      <c r="SI5" s="77"/>
      <c r="SJ5" s="77"/>
      <c r="SK5" s="77"/>
      <c r="SL5" s="77"/>
      <c r="SM5" s="77"/>
      <c r="SN5" s="77"/>
      <c r="SO5" s="77"/>
      <c r="SP5" s="77"/>
      <c r="SQ5" s="77"/>
      <c r="SR5" s="77"/>
      <c r="SS5" s="77"/>
      <c r="ST5" s="77"/>
      <c r="SU5" s="77"/>
      <c r="SV5" s="77"/>
      <c r="SW5" s="77"/>
      <c r="SX5" s="77"/>
      <c r="SY5" s="77"/>
      <c r="SZ5" s="77"/>
      <c r="TA5" s="77"/>
      <c r="TB5" s="77"/>
      <c r="TC5" s="77"/>
      <c r="TD5" s="77"/>
      <c r="TE5" s="77"/>
      <c r="TF5" s="77"/>
      <c r="TG5" s="77"/>
      <c r="TH5" s="77"/>
      <c r="TI5" s="77"/>
      <c r="TJ5" s="77"/>
      <c r="TK5" s="77"/>
      <c r="TL5" s="77"/>
      <c r="TM5" s="77"/>
      <c r="TN5" s="77"/>
      <c r="TO5" s="77"/>
      <c r="TP5" s="77"/>
      <c r="TQ5" s="77"/>
      <c r="TR5" s="77"/>
      <c r="TS5" s="77"/>
      <c r="TT5" s="77"/>
      <c r="TU5" s="77"/>
      <c r="TV5" s="77"/>
      <c r="TW5" s="77"/>
      <c r="TX5" s="77"/>
      <c r="TY5" s="77"/>
      <c r="TZ5" s="77"/>
      <c r="UA5" s="77"/>
      <c r="UB5" s="77"/>
      <c r="UC5" s="77"/>
      <c r="UD5" s="77"/>
      <c r="UE5" s="77"/>
      <c r="UF5" s="77"/>
      <c r="UG5" s="77"/>
      <c r="UH5" s="77"/>
      <c r="UI5" s="77"/>
      <c r="UJ5" s="77"/>
      <c r="UK5" s="77"/>
      <c r="UL5" s="77"/>
      <c r="UM5" s="77"/>
      <c r="UN5" s="77"/>
      <c r="UO5" s="77"/>
      <c r="UP5" s="77"/>
      <c r="UQ5" s="77"/>
      <c r="UR5" s="77"/>
      <c r="US5" s="77"/>
      <c r="UT5" s="77"/>
      <c r="UU5" s="77"/>
      <c r="UV5" s="77"/>
      <c r="UW5" s="77"/>
      <c r="UX5" s="77"/>
      <c r="UY5" s="77"/>
      <c r="UZ5" s="77"/>
      <c r="VA5" s="77"/>
      <c r="VB5" s="77"/>
      <c r="VC5" s="77"/>
      <c r="VD5" s="77"/>
      <c r="VE5" s="77"/>
      <c r="VF5" s="77"/>
      <c r="VG5" s="77"/>
      <c r="VH5" s="77"/>
      <c r="VI5" s="77"/>
      <c r="VJ5" s="77"/>
      <c r="VK5" s="77"/>
      <c r="VL5" s="77"/>
      <c r="VM5" s="77"/>
      <c r="VN5" s="77"/>
      <c r="VO5" s="77"/>
      <c r="VP5" s="77"/>
      <c r="VQ5" s="77"/>
      <c r="VR5" s="77"/>
      <c r="VS5" s="77"/>
      <c r="VT5" s="77"/>
      <c r="VU5" s="78"/>
    </row>
    <row r="6" spans="1:593" ht="15.75" hidden="1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>
      <c r="A11" s="99"/>
      <c r="B11" s="99"/>
      <c r="C11" s="90" t="s">
        <v>1286</v>
      </c>
      <c r="D11" s="91" t="s">
        <v>5</v>
      </c>
      <c r="E11" s="91" t="s">
        <v>6</v>
      </c>
      <c r="F11" s="74" t="s">
        <v>1287</v>
      </c>
      <c r="G11" s="74" t="s">
        <v>7</v>
      </c>
      <c r="H11" s="74" t="s">
        <v>8</v>
      </c>
      <c r="I11" s="74" t="s">
        <v>1391</v>
      </c>
      <c r="J11" s="74" t="s">
        <v>9</v>
      </c>
      <c r="K11" s="74" t="s">
        <v>10</v>
      </c>
      <c r="L11" s="91" t="s">
        <v>1288</v>
      </c>
      <c r="M11" s="91" t="s">
        <v>9</v>
      </c>
      <c r="N11" s="91" t="s">
        <v>10</v>
      </c>
      <c r="O11" s="91" t="s">
        <v>1289</v>
      </c>
      <c r="P11" s="91" t="s">
        <v>11</v>
      </c>
      <c r="Q11" s="91" t="s">
        <v>4</v>
      </c>
      <c r="R11" s="91" t="s">
        <v>1290</v>
      </c>
      <c r="S11" s="91" t="s">
        <v>6</v>
      </c>
      <c r="T11" s="91" t="s">
        <v>12</v>
      </c>
      <c r="U11" s="91" t="s">
        <v>1291</v>
      </c>
      <c r="V11" s="91" t="s">
        <v>6</v>
      </c>
      <c r="W11" s="91" t="s">
        <v>12</v>
      </c>
      <c r="X11" s="88" t="s">
        <v>1292</v>
      </c>
      <c r="Y11" s="89" t="s">
        <v>10</v>
      </c>
      <c r="Z11" s="90" t="s">
        <v>13</v>
      </c>
      <c r="AA11" s="91" t="s">
        <v>1293</v>
      </c>
      <c r="AB11" s="91" t="s">
        <v>14</v>
      </c>
      <c r="AC11" s="91" t="s">
        <v>15</v>
      </c>
      <c r="AD11" s="91" t="s">
        <v>1294</v>
      </c>
      <c r="AE11" s="91" t="s">
        <v>4</v>
      </c>
      <c r="AF11" s="91" t="s">
        <v>5</v>
      </c>
      <c r="AG11" s="91" t="s">
        <v>1295</v>
      </c>
      <c r="AH11" s="91" t="s">
        <v>12</v>
      </c>
      <c r="AI11" s="91" t="s">
        <v>7</v>
      </c>
      <c r="AJ11" s="82" t="s">
        <v>1296</v>
      </c>
      <c r="AK11" s="105"/>
      <c r="AL11" s="105"/>
      <c r="AM11" s="82" t="s">
        <v>1392</v>
      </c>
      <c r="AN11" s="105"/>
      <c r="AO11" s="105"/>
      <c r="AP11" s="82" t="s">
        <v>1297</v>
      </c>
      <c r="AQ11" s="105"/>
      <c r="AR11" s="105"/>
      <c r="AS11" s="82" t="s">
        <v>1298</v>
      </c>
      <c r="AT11" s="105"/>
      <c r="AU11" s="105"/>
      <c r="AV11" s="82" t="s">
        <v>1299</v>
      </c>
      <c r="AW11" s="105"/>
      <c r="AX11" s="105"/>
      <c r="AY11" s="82" t="s">
        <v>1300</v>
      </c>
      <c r="AZ11" s="105"/>
      <c r="BA11" s="105"/>
      <c r="BB11" s="82" t="s">
        <v>1301</v>
      </c>
      <c r="BC11" s="105"/>
      <c r="BD11" s="105"/>
      <c r="BE11" s="74" t="s">
        <v>1302</v>
      </c>
      <c r="BF11" s="74"/>
      <c r="BG11" s="74"/>
      <c r="BH11" s="141" t="s">
        <v>1303</v>
      </c>
      <c r="BI11" s="142"/>
      <c r="BJ11" s="143"/>
      <c r="BK11" s="88" t="s">
        <v>1413</v>
      </c>
      <c r="BL11" s="89"/>
      <c r="BM11" s="90"/>
      <c r="BN11" s="88" t="s">
        <v>1414</v>
      </c>
      <c r="BO11" s="89"/>
      <c r="BP11" s="90"/>
      <c r="BQ11" s="88" t="s">
        <v>1415</v>
      </c>
      <c r="BR11" s="89"/>
      <c r="BS11" s="90"/>
      <c r="BT11" s="88" t="s">
        <v>1416</v>
      </c>
      <c r="BU11" s="89"/>
      <c r="BV11" s="90"/>
      <c r="BW11" s="88" t="s">
        <v>1417</v>
      </c>
      <c r="BX11" s="89"/>
      <c r="BY11" s="90"/>
      <c r="BZ11" s="90" t="s">
        <v>1304</v>
      </c>
      <c r="CA11" s="91"/>
      <c r="CB11" s="91"/>
      <c r="CC11" s="88" t="s">
        <v>1305</v>
      </c>
      <c r="CD11" s="89"/>
      <c r="CE11" s="90"/>
      <c r="CF11" s="88" t="s">
        <v>1393</v>
      </c>
      <c r="CG11" s="89"/>
      <c r="CH11" s="90"/>
      <c r="CI11" s="91" t="s">
        <v>1306</v>
      </c>
      <c r="CJ11" s="91"/>
      <c r="CK11" s="91"/>
      <c r="CL11" s="91" t="s">
        <v>1307</v>
      </c>
      <c r="CM11" s="91"/>
      <c r="CN11" s="91"/>
      <c r="CO11" s="91" t="s">
        <v>1308</v>
      </c>
      <c r="CP11" s="91"/>
      <c r="CQ11" s="91"/>
      <c r="CR11" s="87" t="s">
        <v>1309</v>
      </c>
      <c r="CS11" s="87"/>
      <c r="CT11" s="87"/>
      <c r="CU11" s="91" t="s">
        <v>1310</v>
      </c>
      <c r="CV11" s="91"/>
      <c r="CW11" s="91"/>
      <c r="CX11" s="91" t="s">
        <v>1311</v>
      </c>
      <c r="CY11" s="91"/>
      <c r="CZ11" s="91"/>
      <c r="DA11" s="91" t="s">
        <v>1312</v>
      </c>
      <c r="DB11" s="91"/>
      <c r="DC11" s="91"/>
      <c r="DD11" s="91" t="s">
        <v>1313</v>
      </c>
      <c r="DE11" s="91"/>
      <c r="DF11" s="91"/>
      <c r="DG11" s="91" t="s">
        <v>1314</v>
      </c>
      <c r="DH11" s="91"/>
      <c r="DI11" s="91"/>
      <c r="DJ11" s="87" t="s">
        <v>1394</v>
      </c>
      <c r="DK11" s="87"/>
      <c r="DL11" s="87"/>
      <c r="DM11" s="87" t="s">
        <v>1315</v>
      </c>
      <c r="DN11" s="87"/>
      <c r="DO11" s="144"/>
      <c r="DP11" s="74" t="s">
        <v>1316</v>
      </c>
      <c r="DQ11" s="74"/>
      <c r="DR11" s="74"/>
      <c r="DS11" s="74" t="s">
        <v>1317</v>
      </c>
      <c r="DT11" s="74"/>
      <c r="DU11" s="74"/>
      <c r="DV11" s="64" t="s">
        <v>1318</v>
      </c>
      <c r="DW11" s="64"/>
      <c r="DX11" s="64"/>
      <c r="DY11" s="74" t="s">
        <v>1319</v>
      </c>
      <c r="DZ11" s="74"/>
      <c r="EA11" s="74"/>
      <c r="EB11" s="74" t="s">
        <v>1320</v>
      </c>
      <c r="EC11" s="74"/>
      <c r="ED11" s="82"/>
      <c r="EE11" s="74" t="s">
        <v>1321</v>
      </c>
      <c r="EF11" s="74"/>
      <c r="EG11" s="74"/>
      <c r="EH11" s="74" t="s">
        <v>1322</v>
      </c>
      <c r="EI11" s="74"/>
      <c r="EJ11" s="74"/>
      <c r="EK11" s="74" t="s">
        <v>1323</v>
      </c>
      <c r="EL11" s="74"/>
      <c r="EM11" s="74"/>
      <c r="EN11" s="74" t="s">
        <v>1395</v>
      </c>
      <c r="EO11" s="74"/>
      <c r="EP11" s="74"/>
      <c r="EQ11" s="74" t="s">
        <v>1324</v>
      </c>
      <c r="ER11" s="74"/>
      <c r="ES11" s="74"/>
      <c r="ET11" s="74" t="s">
        <v>1325</v>
      </c>
      <c r="EU11" s="74"/>
      <c r="EV11" s="74"/>
      <c r="EW11" s="74" t="s">
        <v>1326</v>
      </c>
      <c r="EX11" s="74"/>
      <c r="EY11" s="74"/>
      <c r="EZ11" s="74" t="s">
        <v>1327</v>
      </c>
      <c r="FA11" s="74"/>
      <c r="FB11" s="74"/>
      <c r="FC11" s="74" t="s">
        <v>1328</v>
      </c>
      <c r="FD11" s="74"/>
      <c r="FE11" s="74"/>
      <c r="FF11" s="74" t="s">
        <v>1329</v>
      </c>
      <c r="FG11" s="74"/>
      <c r="FH11" s="82"/>
      <c r="FI11" s="73" t="s">
        <v>1418</v>
      </c>
      <c r="FJ11" s="77"/>
      <c r="FK11" s="78"/>
      <c r="FL11" s="73" t="s">
        <v>1419</v>
      </c>
      <c r="FM11" s="77"/>
      <c r="FN11" s="78"/>
      <c r="FO11" s="73" t="s">
        <v>1420</v>
      </c>
      <c r="FP11" s="77"/>
      <c r="FQ11" s="78"/>
      <c r="FR11" s="73" t="s">
        <v>1421</v>
      </c>
      <c r="FS11" s="77"/>
      <c r="FT11" s="78"/>
      <c r="FU11" s="73" t="s">
        <v>1422</v>
      </c>
      <c r="FV11" s="77"/>
      <c r="FW11" s="78"/>
      <c r="FX11" s="73" t="s">
        <v>1423</v>
      </c>
      <c r="FY11" s="77"/>
      <c r="FZ11" s="78"/>
      <c r="GA11" s="73" t="s">
        <v>1424</v>
      </c>
      <c r="GB11" s="77"/>
      <c r="GC11" s="78"/>
      <c r="GD11" s="73" t="s">
        <v>1425</v>
      </c>
      <c r="GE11" s="77"/>
      <c r="GF11" s="78"/>
      <c r="GG11" s="73" t="s">
        <v>1426</v>
      </c>
      <c r="GH11" s="77"/>
      <c r="GI11" s="78"/>
      <c r="GJ11" s="73" t="s">
        <v>1427</v>
      </c>
      <c r="GK11" s="77"/>
      <c r="GL11" s="78"/>
      <c r="GM11" s="73" t="s">
        <v>1428</v>
      </c>
      <c r="GN11" s="77"/>
      <c r="GO11" s="78"/>
      <c r="GP11" s="73" t="s">
        <v>1429</v>
      </c>
      <c r="GQ11" s="77"/>
      <c r="GR11" s="78"/>
      <c r="GS11" s="73" t="s">
        <v>1430</v>
      </c>
      <c r="GT11" s="77"/>
      <c r="GU11" s="78"/>
      <c r="GV11" s="73" t="s">
        <v>1431</v>
      </c>
      <c r="GW11" s="77"/>
      <c r="GX11" s="78"/>
      <c r="GY11" s="73" t="s">
        <v>1432</v>
      </c>
      <c r="GZ11" s="77"/>
      <c r="HA11" s="78"/>
      <c r="HB11" s="73" t="s">
        <v>1433</v>
      </c>
      <c r="HC11" s="77"/>
      <c r="HD11" s="78"/>
      <c r="HE11" s="73" t="s">
        <v>1434</v>
      </c>
      <c r="HF11" s="77"/>
      <c r="HG11" s="78"/>
      <c r="HH11" s="73" t="s">
        <v>1435</v>
      </c>
      <c r="HI11" s="77"/>
      <c r="HJ11" s="78"/>
      <c r="HK11" s="73" t="s">
        <v>1436</v>
      </c>
      <c r="HL11" s="77"/>
      <c r="HM11" s="78"/>
      <c r="HN11" s="73" t="s">
        <v>1437</v>
      </c>
      <c r="HO11" s="77"/>
      <c r="HP11" s="78"/>
      <c r="HQ11" s="73" t="s">
        <v>1438</v>
      </c>
      <c r="HR11" s="77"/>
      <c r="HS11" s="78"/>
      <c r="HT11" s="73" t="s">
        <v>1439</v>
      </c>
      <c r="HU11" s="77"/>
      <c r="HV11" s="78"/>
      <c r="HW11" s="73" t="s">
        <v>1440</v>
      </c>
      <c r="HX11" s="77"/>
      <c r="HY11" s="78"/>
      <c r="HZ11" s="73" t="s">
        <v>1441</v>
      </c>
      <c r="IA11" s="77"/>
      <c r="IB11" s="78"/>
      <c r="IC11" s="73" t="s">
        <v>1442</v>
      </c>
      <c r="ID11" s="77"/>
      <c r="IE11" s="78"/>
      <c r="IF11" s="73" t="s">
        <v>1443</v>
      </c>
      <c r="IG11" s="77"/>
      <c r="IH11" s="78"/>
      <c r="II11" s="73" t="s">
        <v>1444</v>
      </c>
      <c r="IJ11" s="77"/>
      <c r="IK11" s="78"/>
      <c r="IL11" s="73" t="s">
        <v>1445</v>
      </c>
      <c r="IM11" s="77"/>
      <c r="IN11" s="78"/>
      <c r="IO11" s="73" t="s">
        <v>1446</v>
      </c>
      <c r="IP11" s="77"/>
      <c r="IQ11" s="78"/>
      <c r="IR11" s="73" t="s">
        <v>1447</v>
      </c>
      <c r="IS11" s="77"/>
      <c r="IT11" s="78"/>
      <c r="IU11" s="64" t="s">
        <v>1330</v>
      </c>
      <c r="IV11" s="64"/>
      <c r="IW11" s="64"/>
      <c r="IX11" s="64" t="s">
        <v>1331</v>
      </c>
      <c r="IY11" s="64"/>
      <c r="IZ11" s="64"/>
      <c r="JA11" s="64" t="s">
        <v>1396</v>
      </c>
      <c r="JB11" s="64"/>
      <c r="JC11" s="64"/>
      <c r="JD11" s="64" t="s">
        <v>1332</v>
      </c>
      <c r="JE11" s="64"/>
      <c r="JF11" s="64"/>
      <c r="JG11" s="64" t="s">
        <v>1333</v>
      </c>
      <c r="JH11" s="64"/>
      <c r="JI11" s="64"/>
      <c r="JJ11" s="64" t="s">
        <v>1334</v>
      </c>
      <c r="JK11" s="64"/>
      <c r="JL11" s="64"/>
      <c r="JM11" s="64" t="s">
        <v>1335</v>
      </c>
      <c r="JN11" s="64"/>
      <c r="JO11" s="64"/>
      <c r="JP11" s="64" t="s">
        <v>1336</v>
      </c>
      <c r="JQ11" s="64"/>
      <c r="JR11" s="64"/>
      <c r="JS11" s="64" t="s">
        <v>1337</v>
      </c>
      <c r="JT11" s="64"/>
      <c r="JU11" s="64"/>
      <c r="JV11" s="64" t="s">
        <v>1338</v>
      </c>
      <c r="JW11" s="64"/>
      <c r="JX11" s="64"/>
      <c r="JY11" s="64" t="s">
        <v>1448</v>
      </c>
      <c r="JZ11" s="64"/>
      <c r="KA11" s="64"/>
      <c r="KB11" s="64" t="s">
        <v>1449</v>
      </c>
      <c r="KC11" s="64"/>
      <c r="KD11" s="64"/>
      <c r="KE11" s="64" t="s">
        <v>1450</v>
      </c>
      <c r="KF11" s="64"/>
      <c r="KG11" s="64"/>
      <c r="KH11" s="78" t="s">
        <v>1339</v>
      </c>
      <c r="KI11" s="64"/>
      <c r="KJ11" s="64"/>
      <c r="KK11" s="64" t="s">
        <v>1340</v>
      </c>
      <c r="KL11" s="64"/>
      <c r="KM11" s="64"/>
      <c r="KN11" s="64" t="s">
        <v>1397</v>
      </c>
      <c r="KO11" s="64"/>
      <c r="KP11" s="64"/>
      <c r="KQ11" s="64" t="s">
        <v>1341</v>
      </c>
      <c r="KR11" s="64"/>
      <c r="KS11" s="64"/>
      <c r="KT11" s="64" t="s">
        <v>1342</v>
      </c>
      <c r="KU11" s="64"/>
      <c r="KV11" s="64"/>
      <c r="KW11" s="64" t="s">
        <v>1343</v>
      </c>
      <c r="KX11" s="64"/>
      <c r="KY11" s="64"/>
      <c r="KZ11" s="64" t="s">
        <v>1344</v>
      </c>
      <c r="LA11" s="64"/>
      <c r="LB11" s="64"/>
      <c r="LC11" s="127" t="s">
        <v>1345</v>
      </c>
      <c r="LD11" s="128"/>
      <c r="LE11" s="129"/>
      <c r="LF11" s="127" t="s">
        <v>1346</v>
      </c>
      <c r="LG11" s="128"/>
      <c r="LH11" s="129"/>
      <c r="LI11" s="127" t="s">
        <v>1347</v>
      </c>
      <c r="LJ11" s="128"/>
      <c r="LK11" s="129"/>
      <c r="LL11" s="127" t="s">
        <v>1348</v>
      </c>
      <c r="LM11" s="128"/>
      <c r="LN11" s="129"/>
      <c r="LO11" s="127" t="s">
        <v>1349</v>
      </c>
      <c r="LP11" s="128"/>
      <c r="LQ11" s="129"/>
      <c r="LR11" s="127" t="s">
        <v>1398</v>
      </c>
      <c r="LS11" s="128"/>
      <c r="LT11" s="129"/>
      <c r="LU11" s="127" t="s">
        <v>1350</v>
      </c>
      <c r="LV11" s="128"/>
      <c r="LW11" s="129"/>
      <c r="LX11" s="127" t="s">
        <v>1351</v>
      </c>
      <c r="LY11" s="128"/>
      <c r="LZ11" s="129"/>
      <c r="MA11" s="127" t="s">
        <v>1352</v>
      </c>
      <c r="MB11" s="128"/>
      <c r="MC11" s="129"/>
      <c r="MD11" s="127" t="s">
        <v>1353</v>
      </c>
      <c r="ME11" s="128"/>
      <c r="MF11" s="129"/>
      <c r="MG11" s="127" t="s">
        <v>1354</v>
      </c>
      <c r="MH11" s="128"/>
      <c r="MI11" s="129"/>
      <c r="MJ11" s="127" t="s">
        <v>1355</v>
      </c>
      <c r="MK11" s="128"/>
      <c r="ML11" s="129"/>
      <c r="MM11" s="73" t="s">
        <v>1356</v>
      </c>
      <c r="MN11" s="77"/>
      <c r="MO11" s="78"/>
      <c r="MP11" s="73" t="s">
        <v>1357</v>
      </c>
      <c r="MQ11" s="77"/>
      <c r="MR11" s="78"/>
      <c r="MS11" s="73" t="s">
        <v>1358</v>
      </c>
      <c r="MT11" s="77"/>
      <c r="MU11" s="78"/>
      <c r="MV11" s="127" t="s">
        <v>1399</v>
      </c>
      <c r="MW11" s="128"/>
      <c r="MX11" s="129"/>
      <c r="MY11" s="127" t="s">
        <v>1359</v>
      </c>
      <c r="MZ11" s="128"/>
      <c r="NA11" s="129"/>
      <c r="NB11" s="73" t="s">
        <v>1360</v>
      </c>
      <c r="NC11" s="77"/>
      <c r="ND11" s="78"/>
      <c r="NE11" s="73" t="s">
        <v>1361</v>
      </c>
      <c r="NF11" s="77"/>
      <c r="NG11" s="78"/>
      <c r="NH11" s="73" t="s">
        <v>1362</v>
      </c>
      <c r="NI11" s="77"/>
      <c r="NJ11" s="78"/>
      <c r="NK11" s="78" t="s">
        <v>1363</v>
      </c>
      <c r="NL11" s="64"/>
      <c r="NM11" s="64"/>
      <c r="NN11" s="64" t="s">
        <v>1364</v>
      </c>
      <c r="NO11" s="64"/>
      <c r="NP11" s="64"/>
      <c r="NQ11" s="144" t="s">
        <v>1400</v>
      </c>
      <c r="NR11" s="149"/>
      <c r="NS11" s="150"/>
      <c r="NT11" s="64" t="s">
        <v>1401</v>
      </c>
      <c r="NU11" s="64"/>
      <c r="NV11" s="64"/>
      <c r="NW11" s="64" t="s">
        <v>1402</v>
      </c>
      <c r="NX11" s="64"/>
      <c r="NY11" s="64"/>
      <c r="NZ11" s="64" t="s">
        <v>1403</v>
      </c>
      <c r="OA11" s="64"/>
      <c r="OB11" s="64"/>
      <c r="OC11" s="64" t="s">
        <v>1404</v>
      </c>
      <c r="OD11" s="64"/>
      <c r="OE11" s="64"/>
      <c r="OF11" s="64" t="s">
        <v>1405</v>
      </c>
      <c r="OG11" s="64"/>
      <c r="OH11" s="64"/>
      <c r="OI11" s="64" t="s">
        <v>1406</v>
      </c>
      <c r="OJ11" s="64"/>
      <c r="OK11" s="64"/>
      <c r="OL11" s="127" t="s">
        <v>1407</v>
      </c>
      <c r="OM11" s="128"/>
      <c r="ON11" s="129"/>
      <c r="OO11" s="127" t="s">
        <v>1408</v>
      </c>
      <c r="OP11" s="128"/>
      <c r="OQ11" s="129"/>
      <c r="OR11" s="127" t="s">
        <v>1409</v>
      </c>
      <c r="OS11" s="128"/>
      <c r="OT11" s="128"/>
      <c r="OU11" s="64" t="s">
        <v>1365</v>
      </c>
      <c r="OV11" s="64"/>
      <c r="OW11" s="64"/>
      <c r="OX11" s="127" t="s">
        <v>1366</v>
      </c>
      <c r="OY11" s="128"/>
      <c r="OZ11" s="129"/>
      <c r="PA11" s="127" t="s">
        <v>1367</v>
      </c>
      <c r="PB11" s="128"/>
      <c r="PC11" s="129"/>
      <c r="PD11" s="127" t="s">
        <v>1410</v>
      </c>
      <c r="PE11" s="128"/>
      <c r="PF11" s="129"/>
      <c r="PG11" s="127" t="s">
        <v>1368</v>
      </c>
      <c r="PH11" s="128"/>
      <c r="PI11" s="129"/>
      <c r="PJ11" s="127" t="s">
        <v>1369</v>
      </c>
      <c r="PK11" s="128"/>
      <c r="PL11" s="129"/>
      <c r="PM11" s="127" t="s">
        <v>1370</v>
      </c>
      <c r="PN11" s="128"/>
      <c r="PO11" s="129"/>
      <c r="PP11" s="127" t="s">
        <v>1371</v>
      </c>
      <c r="PQ11" s="128"/>
      <c r="PR11" s="129"/>
      <c r="PS11" s="127" t="s">
        <v>1451</v>
      </c>
      <c r="PT11" s="128"/>
      <c r="PU11" s="128"/>
      <c r="PV11" s="128" t="s">
        <v>1452</v>
      </c>
      <c r="PW11" s="128"/>
      <c r="PX11" s="128"/>
      <c r="PY11" s="128" t="s">
        <v>1453</v>
      </c>
      <c r="PZ11" s="128"/>
      <c r="QA11" s="128"/>
      <c r="QB11" s="128" t="s">
        <v>1454</v>
      </c>
      <c r="QC11" s="128"/>
      <c r="QD11" s="128"/>
      <c r="QE11" s="128" t="s">
        <v>1455</v>
      </c>
      <c r="QF11" s="128"/>
      <c r="QG11" s="128"/>
      <c r="QH11" s="128" t="s">
        <v>1456</v>
      </c>
      <c r="QI11" s="128"/>
      <c r="QJ11" s="128"/>
      <c r="QK11" s="128" t="s">
        <v>1457</v>
      </c>
      <c r="QL11" s="128"/>
      <c r="QM11" s="128"/>
      <c r="QN11" s="128" t="s">
        <v>1458</v>
      </c>
      <c r="QO11" s="128"/>
      <c r="QP11" s="128"/>
      <c r="QQ11" s="128" t="s">
        <v>1459</v>
      </c>
      <c r="QR11" s="128"/>
      <c r="QS11" s="128"/>
      <c r="QT11" s="128" t="s">
        <v>1460</v>
      </c>
      <c r="QU11" s="128"/>
      <c r="QV11" s="128"/>
      <c r="QW11" s="128" t="s">
        <v>1461</v>
      </c>
      <c r="QX11" s="128"/>
      <c r="QY11" s="128"/>
      <c r="QZ11" s="128" t="s">
        <v>1462</v>
      </c>
      <c r="RA11" s="128"/>
      <c r="RB11" s="128"/>
      <c r="RC11" s="128" t="s">
        <v>1463</v>
      </c>
      <c r="RD11" s="128"/>
      <c r="RE11" s="128"/>
      <c r="RF11" s="128" t="s">
        <v>1464</v>
      </c>
      <c r="RG11" s="128"/>
      <c r="RH11" s="129"/>
      <c r="RI11" s="64" t="s">
        <v>1372</v>
      </c>
      <c r="RJ11" s="64"/>
      <c r="RK11" s="64"/>
      <c r="RL11" s="64" t="s">
        <v>1373</v>
      </c>
      <c r="RM11" s="64"/>
      <c r="RN11" s="64"/>
      <c r="RO11" s="64" t="s">
        <v>1411</v>
      </c>
      <c r="RP11" s="64"/>
      <c r="RQ11" s="64"/>
      <c r="RR11" s="64" t="s">
        <v>1374</v>
      </c>
      <c r="RS11" s="64"/>
      <c r="RT11" s="64"/>
      <c r="RU11" s="64" t="s">
        <v>1375</v>
      </c>
      <c r="RV11" s="64"/>
      <c r="RW11" s="64"/>
      <c r="RX11" s="64" t="s">
        <v>1376</v>
      </c>
      <c r="RY11" s="64"/>
      <c r="RZ11" s="64"/>
      <c r="SA11" s="64" t="s">
        <v>1377</v>
      </c>
      <c r="SB11" s="64"/>
      <c r="SC11" s="64"/>
      <c r="SD11" s="64" t="s">
        <v>1378</v>
      </c>
      <c r="SE11" s="64"/>
      <c r="SF11" s="64"/>
      <c r="SG11" s="64" t="s">
        <v>1379</v>
      </c>
      <c r="SH11" s="64"/>
      <c r="SI11" s="64"/>
      <c r="SJ11" s="64" t="s">
        <v>1380</v>
      </c>
      <c r="SK11" s="64"/>
      <c r="SL11" s="64"/>
      <c r="SM11" s="64" t="s">
        <v>1381</v>
      </c>
      <c r="SN11" s="64"/>
      <c r="SO11" s="64"/>
      <c r="SP11" s="64" t="s">
        <v>1382</v>
      </c>
      <c r="SQ11" s="64"/>
      <c r="SR11" s="64"/>
      <c r="SS11" s="64" t="s">
        <v>1412</v>
      </c>
      <c r="ST11" s="64"/>
      <c r="SU11" s="64"/>
      <c r="SV11" s="64" t="s">
        <v>1383</v>
      </c>
      <c r="SW11" s="64"/>
      <c r="SX11" s="64"/>
      <c r="SY11" s="64" t="s">
        <v>1384</v>
      </c>
      <c r="SZ11" s="64"/>
      <c r="TA11" s="64"/>
      <c r="TB11" s="64" t="s">
        <v>1385</v>
      </c>
      <c r="TC11" s="64"/>
      <c r="TD11" s="64"/>
      <c r="TE11" s="64" t="s">
        <v>1386</v>
      </c>
      <c r="TF11" s="64"/>
      <c r="TG11" s="73"/>
      <c r="TH11" s="64" t="s">
        <v>1387</v>
      </c>
      <c r="TI11" s="64"/>
      <c r="TJ11" s="73"/>
      <c r="TK11" s="64" t="s">
        <v>1388</v>
      </c>
      <c r="TL11" s="64"/>
      <c r="TM11" s="73"/>
      <c r="TN11" s="64" t="s">
        <v>1389</v>
      </c>
      <c r="TO11" s="64"/>
      <c r="TP11" s="73"/>
      <c r="TQ11" s="73" t="s">
        <v>1390</v>
      </c>
      <c r="TR11" s="114"/>
      <c r="TS11" s="114"/>
      <c r="TT11" s="73" t="s">
        <v>1465</v>
      </c>
      <c r="TU11" s="77"/>
      <c r="TV11" s="78"/>
      <c r="TW11" s="73" t="s">
        <v>1466</v>
      </c>
      <c r="TX11" s="77"/>
      <c r="TY11" s="78"/>
      <c r="TZ11" s="73" t="s">
        <v>1467</v>
      </c>
      <c r="UA11" s="77"/>
      <c r="UB11" s="78"/>
      <c r="UC11" s="73" t="s">
        <v>1468</v>
      </c>
      <c r="UD11" s="77"/>
      <c r="UE11" s="78"/>
      <c r="UF11" s="73" t="s">
        <v>1469</v>
      </c>
      <c r="UG11" s="77"/>
      <c r="UH11" s="78"/>
      <c r="UI11" s="73" t="s">
        <v>1470</v>
      </c>
      <c r="UJ11" s="77"/>
      <c r="UK11" s="78"/>
      <c r="UL11" s="73" t="s">
        <v>1471</v>
      </c>
      <c r="UM11" s="77"/>
      <c r="UN11" s="78"/>
      <c r="UO11" s="73" t="s">
        <v>1472</v>
      </c>
      <c r="UP11" s="77"/>
      <c r="UQ11" s="78"/>
      <c r="UR11" s="73" t="s">
        <v>1473</v>
      </c>
      <c r="US11" s="77"/>
      <c r="UT11" s="78"/>
      <c r="UU11" s="73" t="s">
        <v>1474</v>
      </c>
      <c r="UV11" s="77"/>
      <c r="UW11" s="78"/>
      <c r="UX11" s="73" t="s">
        <v>1475</v>
      </c>
      <c r="UY11" s="77"/>
      <c r="UZ11" s="78"/>
      <c r="VA11" s="73" t="s">
        <v>1476</v>
      </c>
      <c r="VB11" s="77"/>
      <c r="VC11" s="78"/>
      <c r="VD11" s="73" t="s">
        <v>1477</v>
      </c>
      <c r="VE11" s="77"/>
      <c r="VF11" s="78"/>
      <c r="VG11" s="73" t="s">
        <v>1478</v>
      </c>
      <c r="VH11" s="77"/>
      <c r="VI11" s="78"/>
      <c r="VJ11" s="73" t="s">
        <v>1479</v>
      </c>
      <c r="VK11" s="77"/>
      <c r="VL11" s="78"/>
      <c r="VM11" s="73" t="s">
        <v>1480</v>
      </c>
      <c r="VN11" s="77"/>
      <c r="VO11" s="78"/>
      <c r="VP11" s="73" t="s">
        <v>1481</v>
      </c>
      <c r="VQ11" s="77"/>
      <c r="VR11" s="78"/>
      <c r="VS11" s="73" t="s">
        <v>1482</v>
      </c>
      <c r="VT11" s="77"/>
      <c r="VU11" s="78"/>
    </row>
    <row r="12" spans="1:593" ht="109.15" customHeight="1" thickBot="1">
      <c r="A12" s="99"/>
      <c r="B12" s="99"/>
      <c r="C12" s="60" t="s">
        <v>1694</v>
      </c>
      <c r="D12" s="61"/>
      <c r="E12" s="62"/>
      <c r="F12" s="60" t="s">
        <v>1695</v>
      </c>
      <c r="G12" s="61"/>
      <c r="H12" s="62"/>
      <c r="I12" s="145" t="s">
        <v>1696</v>
      </c>
      <c r="J12" s="146"/>
      <c r="K12" s="147"/>
      <c r="L12" s="60" t="s">
        <v>1697</v>
      </c>
      <c r="M12" s="61"/>
      <c r="N12" s="62"/>
      <c r="O12" s="60" t="s">
        <v>1698</v>
      </c>
      <c r="P12" s="61"/>
      <c r="Q12" s="62"/>
      <c r="R12" s="60" t="s">
        <v>1699</v>
      </c>
      <c r="S12" s="61"/>
      <c r="T12" s="62"/>
      <c r="U12" s="60" t="s">
        <v>1700</v>
      </c>
      <c r="V12" s="61"/>
      <c r="W12" s="62"/>
      <c r="X12" s="60" t="s">
        <v>1701</v>
      </c>
      <c r="Y12" s="61"/>
      <c r="Z12" s="62"/>
      <c r="AA12" s="60" t="s">
        <v>1702</v>
      </c>
      <c r="AB12" s="61"/>
      <c r="AC12" s="62"/>
      <c r="AD12" s="60" t="s">
        <v>1703</v>
      </c>
      <c r="AE12" s="61"/>
      <c r="AF12" s="62"/>
      <c r="AG12" s="60" t="s">
        <v>1704</v>
      </c>
      <c r="AH12" s="61"/>
      <c r="AI12" s="62"/>
      <c r="AJ12" s="60" t="s">
        <v>1705</v>
      </c>
      <c r="AK12" s="61"/>
      <c r="AL12" s="62"/>
      <c r="AM12" s="60" t="s">
        <v>1706</v>
      </c>
      <c r="AN12" s="61"/>
      <c r="AO12" s="62"/>
      <c r="AP12" s="60" t="s">
        <v>1707</v>
      </c>
      <c r="AQ12" s="61"/>
      <c r="AR12" s="62"/>
      <c r="AS12" s="60" t="s">
        <v>1708</v>
      </c>
      <c r="AT12" s="61"/>
      <c r="AU12" s="62"/>
      <c r="AV12" s="60" t="s">
        <v>1709</v>
      </c>
      <c r="AW12" s="61"/>
      <c r="AX12" s="62"/>
      <c r="AY12" s="60" t="s">
        <v>1710</v>
      </c>
      <c r="AZ12" s="61"/>
      <c r="BA12" s="62"/>
      <c r="BB12" s="60" t="s">
        <v>1711</v>
      </c>
      <c r="BC12" s="61"/>
      <c r="BD12" s="62"/>
      <c r="BE12" s="60" t="s">
        <v>1712</v>
      </c>
      <c r="BF12" s="61"/>
      <c r="BG12" s="62"/>
      <c r="BH12" s="60" t="s">
        <v>1713</v>
      </c>
      <c r="BI12" s="61"/>
      <c r="BJ12" s="62"/>
      <c r="BK12" s="60" t="s">
        <v>1714</v>
      </c>
      <c r="BL12" s="61"/>
      <c r="BM12" s="62"/>
      <c r="BN12" s="60" t="s">
        <v>1715</v>
      </c>
      <c r="BO12" s="61"/>
      <c r="BP12" s="62"/>
      <c r="BQ12" s="60" t="s">
        <v>1716</v>
      </c>
      <c r="BR12" s="61"/>
      <c r="BS12" s="62"/>
      <c r="BT12" s="60" t="s">
        <v>1717</v>
      </c>
      <c r="BU12" s="61"/>
      <c r="BV12" s="62"/>
      <c r="BW12" s="60" t="s">
        <v>1553</v>
      </c>
      <c r="BX12" s="61"/>
      <c r="BY12" s="62"/>
      <c r="BZ12" s="60" t="s">
        <v>1718</v>
      </c>
      <c r="CA12" s="61"/>
      <c r="CB12" s="62"/>
      <c r="CC12" s="60" t="s">
        <v>1719</v>
      </c>
      <c r="CD12" s="61"/>
      <c r="CE12" s="62"/>
      <c r="CF12" s="60" t="s">
        <v>1720</v>
      </c>
      <c r="CG12" s="61"/>
      <c r="CH12" s="62"/>
      <c r="CI12" s="60" t="s">
        <v>1721</v>
      </c>
      <c r="CJ12" s="61"/>
      <c r="CK12" s="62"/>
      <c r="CL12" s="60" t="s">
        <v>1722</v>
      </c>
      <c r="CM12" s="61"/>
      <c r="CN12" s="62"/>
      <c r="CO12" s="60" t="s">
        <v>1723</v>
      </c>
      <c r="CP12" s="61"/>
      <c r="CQ12" s="62"/>
      <c r="CR12" s="60" t="s">
        <v>1724</v>
      </c>
      <c r="CS12" s="61"/>
      <c r="CT12" s="62"/>
      <c r="CU12" s="60" t="s">
        <v>1725</v>
      </c>
      <c r="CV12" s="61"/>
      <c r="CW12" s="62"/>
      <c r="CX12" s="60" t="s">
        <v>1726</v>
      </c>
      <c r="CY12" s="61"/>
      <c r="CZ12" s="62"/>
      <c r="DA12" s="60" t="s">
        <v>1727</v>
      </c>
      <c r="DB12" s="61"/>
      <c r="DC12" s="62"/>
      <c r="DD12" s="60" t="s">
        <v>1728</v>
      </c>
      <c r="DE12" s="61"/>
      <c r="DF12" s="62"/>
      <c r="DG12" s="106" t="s">
        <v>1729</v>
      </c>
      <c r="DH12" s="107"/>
      <c r="DI12" s="108"/>
      <c r="DJ12" s="60" t="s">
        <v>1730</v>
      </c>
      <c r="DK12" s="61"/>
      <c r="DL12" s="62"/>
      <c r="DM12" s="60" t="s">
        <v>1731</v>
      </c>
      <c r="DN12" s="61"/>
      <c r="DO12" s="62"/>
      <c r="DP12" s="60" t="s">
        <v>1732</v>
      </c>
      <c r="DQ12" s="61"/>
      <c r="DR12" s="62"/>
      <c r="DS12" s="60" t="s">
        <v>1733</v>
      </c>
      <c r="DT12" s="61"/>
      <c r="DU12" s="62"/>
      <c r="DV12" s="60" t="s">
        <v>1734</v>
      </c>
      <c r="DW12" s="61"/>
      <c r="DX12" s="62"/>
      <c r="DY12" s="60" t="s">
        <v>1735</v>
      </c>
      <c r="DZ12" s="61"/>
      <c r="EA12" s="62"/>
      <c r="EB12" s="60" t="s">
        <v>1736</v>
      </c>
      <c r="EC12" s="61"/>
      <c r="ED12" s="62"/>
      <c r="EE12" s="60" t="s">
        <v>1607</v>
      </c>
      <c r="EF12" s="61"/>
      <c r="EG12" s="62"/>
      <c r="EH12" s="60" t="s">
        <v>1737</v>
      </c>
      <c r="EI12" s="61"/>
      <c r="EJ12" s="62"/>
      <c r="EK12" s="60" t="s">
        <v>1738</v>
      </c>
      <c r="EL12" s="61"/>
      <c r="EM12" s="62"/>
      <c r="EN12" s="60" t="s">
        <v>1739</v>
      </c>
      <c r="EO12" s="61"/>
      <c r="EP12" s="62"/>
      <c r="EQ12" s="60" t="s">
        <v>1740</v>
      </c>
      <c r="ER12" s="61"/>
      <c r="ES12" s="62"/>
      <c r="ET12" s="60" t="s">
        <v>1741</v>
      </c>
      <c r="EU12" s="61"/>
      <c r="EV12" s="62"/>
      <c r="EW12" s="60" t="s">
        <v>1742</v>
      </c>
      <c r="EX12" s="61"/>
      <c r="EY12" s="62"/>
      <c r="EZ12" s="60" t="s">
        <v>1743</v>
      </c>
      <c r="FA12" s="61"/>
      <c r="FB12" s="62"/>
      <c r="FC12" s="60" t="s">
        <v>1744</v>
      </c>
      <c r="FD12" s="61"/>
      <c r="FE12" s="62"/>
      <c r="FF12" s="60" t="s">
        <v>1745</v>
      </c>
      <c r="FG12" s="61"/>
      <c r="FH12" s="62"/>
      <c r="FI12" s="60" t="s">
        <v>1746</v>
      </c>
      <c r="FJ12" s="61"/>
      <c r="FK12" s="62"/>
      <c r="FL12" s="60" t="s">
        <v>1747</v>
      </c>
      <c r="FM12" s="61"/>
      <c r="FN12" s="62"/>
      <c r="FO12" s="60" t="s">
        <v>1748</v>
      </c>
      <c r="FP12" s="61"/>
      <c r="FQ12" s="62"/>
      <c r="FR12" s="60" t="s">
        <v>1749</v>
      </c>
      <c r="FS12" s="61"/>
      <c r="FT12" s="62"/>
      <c r="FU12" s="60" t="s">
        <v>1636</v>
      </c>
      <c r="FV12" s="61"/>
      <c r="FW12" s="62"/>
      <c r="FX12" s="133" t="s">
        <v>1640</v>
      </c>
      <c r="FY12" s="134"/>
      <c r="FZ12" s="135"/>
      <c r="GA12" s="106" t="s">
        <v>1750</v>
      </c>
      <c r="GB12" s="107"/>
      <c r="GC12" s="108"/>
      <c r="GD12" s="60" t="s">
        <v>1751</v>
      </c>
      <c r="GE12" s="61"/>
      <c r="GF12" s="62"/>
      <c r="GG12" s="60" t="s">
        <v>1752</v>
      </c>
      <c r="GH12" s="61"/>
      <c r="GI12" s="62"/>
      <c r="GJ12" s="60" t="s">
        <v>1753</v>
      </c>
      <c r="GK12" s="61"/>
      <c r="GL12" s="62"/>
      <c r="GM12" s="60" t="s">
        <v>1754</v>
      </c>
      <c r="GN12" s="61"/>
      <c r="GO12" s="62"/>
      <c r="GP12" s="60" t="s">
        <v>1755</v>
      </c>
      <c r="GQ12" s="61"/>
      <c r="GR12" s="62"/>
      <c r="GS12" s="106" t="s">
        <v>1756</v>
      </c>
      <c r="GT12" s="107"/>
      <c r="GU12" s="108"/>
      <c r="GV12" s="60" t="s">
        <v>1757</v>
      </c>
      <c r="GW12" s="61"/>
      <c r="GX12" s="62"/>
      <c r="GY12" s="60" t="s">
        <v>1758</v>
      </c>
      <c r="GZ12" s="61"/>
      <c r="HA12" s="62"/>
      <c r="HB12" s="60" t="s">
        <v>1759</v>
      </c>
      <c r="HC12" s="61"/>
      <c r="HD12" s="62"/>
      <c r="HE12" s="60" t="s">
        <v>1760</v>
      </c>
      <c r="HF12" s="61"/>
      <c r="HG12" s="62"/>
      <c r="HH12" s="60" t="s">
        <v>1761</v>
      </c>
      <c r="HI12" s="61"/>
      <c r="HJ12" s="62"/>
      <c r="HK12" s="60" t="s">
        <v>1762</v>
      </c>
      <c r="HL12" s="61"/>
      <c r="HM12" s="62"/>
      <c r="HN12" s="60" t="s">
        <v>1763</v>
      </c>
      <c r="HO12" s="61"/>
      <c r="HP12" s="62"/>
      <c r="HQ12" s="60" t="s">
        <v>1764</v>
      </c>
      <c r="HR12" s="61"/>
      <c r="HS12" s="62"/>
      <c r="HT12" s="60" t="s">
        <v>1765</v>
      </c>
      <c r="HU12" s="61"/>
      <c r="HV12" s="62"/>
      <c r="HW12" s="60" t="s">
        <v>1766</v>
      </c>
      <c r="HX12" s="61"/>
      <c r="HY12" s="62"/>
      <c r="HZ12" s="60" t="s">
        <v>1767</v>
      </c>
      <c r="IA12" s="61"/>
      <c r="IB12" s="62"/>
      <c r="IC12" s="60" t="s">
        <v>1768</v>
      </c>
      <c r="ID12" s="61"/>
      <c r="IE12" s="62"/>
      <c r="IF12" s="60" t="s">
        <v>1769</v>
      </c>
      <c r="IG12" s="61"/>
      <c r="IH12" s="62"/>
      <c r="II12" s="60" t="s">
        <v>1770</v>
      </c>
      <c r="IJ12" s="61"/>
      <c r="IK12" s="62"/>
      <c r="IL12" s="60" t="s">
        <v>1771</v>
      </c>
      <c r="IM12" s="61"/>
      <c r="IN12" s="62"/>
      <c r="IO12" s="60" t="s">
        <v>1772</v>
      </c>
      <c r="IP12" s="61"/>
      <c r="IQ12" s="62"/>
      <c r="IR12" s="60" t="s">
        <v>1693</v>
      </c>
      <c r="IS12" s="61"/>
      <c r="IT12" s="62"/>
      <c r="IU12" s="60" t="s">
        <v>1806</v>
      </c>
      <c r="IV12" s="61"/>
      <c r="IW12" s="62"/>
      <c r="IX12" s="60" t="s">
        <v>1807</v>
      </c>
      <c r="IY12" s="61"/>
      <c r="IZ12" s="62"/>
      <c r="JA12" s="60" t="s">
        <v>1808</v>
      </c>
      <c r="JB12" s="61"/>
      <c r="JC12" s="62"/>
      <c r="JD12" s="60" t="s">
        <v>1809</v>
      </c>
      <c r="JE12" s="61"/>
      <c r="JF12" s="62"/>
      <c r="JG12" s="60" t="s">
        <v>1810</v>
      </c>
      <c r="JH12" s="61"/>
      <c r="JI12" s="62"/>
      <c r="JJ12" s="60" t="s">
        <v>1811</v>
      </c>
      <c r="JK12" s="61"/>
      <c r="JL12" s="62"/>
      <c r="JM12" s="60" t="s">
        <v>1812</v>
      </c>
      <c r="JN12" s="61"/>
      <c r="JO12" s="62"/>
      <c r="JP12" s="60" t="s">
        <v>1813</v>
      </c>
      <c r="JQ12" s="61"/>
      <c r="JR12" s="62"/>
      <c r="JS12" s="106" t="s">
        <v>1814</v>
      </c>
      <c r="JT12" s="107"/>
      <c r="JU12" s="108"/>
      <c r="JV12" s="60" t="s">
        <v>1815</v>
      </c>
      <c r="JW12" s="61"/>
      <c r="JX12" s="62"/>
      <c r="JY12" s="106" t="s">
        <v>1816</v>
      </c>
      <c r="JZ12" s="107"/>
      <c r="KA12" s="108"/>
      <c r="KB12" s="60" t="s">
        <v>1817</v>
      </c>
      <c r="KC12" s="61"/>
      <c r="KD12" s="62"/>
      <c r="KE12" s="60" t="s">
        <v>1818</v>
      </c>
      <c r="KF12" s="61"/>
      <c r="KG12" s="62"/>
      <c r="KH12" s="60" t="s">
        <v>1977</v>
      </c>
      <c r="KI12" s="61"/>
      <c r="KJ12" s="62"/>
      <c r="KK12" s="60" t="s">
        <v>1978</v>
      </c>
      <c r="KL12" s="61"/>
      <c r="KM12" s="62"/>
      <c r="KN12" s="106" t="s">
        <v>1979</v>
      </c>
      <c r="KO12" s="107"/>
      <c r="KP12" s="108"/>
      <c r="KQ12" s="60" t="s">
        <v>1980</v>
      </c>
      <c r="KR12" s="61"/>
      <c r="KS12" s="62"/>
      <c r="KT12" s="60" t="s">
        <v>1981</v>
      </c>
      <c r="KU12" s="61"/>
      <c r="KV12" s="62"/>
      <c r="KW12" s="60" t="s">
        <v>1982</v>
      </c>
      <c r="KX12" s="61"/>
      <c r="KY12" s="62"/>
      <c r="KZ12" s="60" t="s">
        <v>1983</v>
      </c>
      <c r="LA12" s="61"/>
      <c r="LB12" s="62"/>
      <c r="LC12" s="60" t="s">
        <v>1984</v>
      </c>
      <c r="LD12" s="61"/>
      <c r="LE12" s="62"/>
      <c r="LF12" s="60" t="s">
        <v>1985</v>
      </c>
      <c r="LG12" s="61"/>
      <c r="LH12" s="62"/>
      <c r="LI12" s="60" t="s">
        <v>1986</v>
      </c>
      <c r="LJ12" s="61"/>
      <c r="LK12" s="62"/>
      <c r="LL12" s="60" t="s">
        <v>1846</v>
      </c>
      <c r="LM12" s="61"/>
      <c r="LN12" s="62"/>
      <c r="LO12" s="60" t="s">
        <v>1987</v>
      </c>
      <c r="LP12" s="61"/>
      <c r="LQ12" s="62"/>
      <c r="LR12" s="60" t="s">
        <v>1988</v>
      </c>
      <c r="LS12" s="61"/>
      <c r="LT12" s="62"/>
      <c r="LU12" s="60" t="s">
        <v>1989</v>
      </c>
      <c r="LV12" s="61"/>
      <c r="LW12" s="62"/>
      <c r="LX12" s="106" t="s">
        <v>1990</v>
      </c>
      <c r="LY12" s="107"/>
      <c r="LZ12" s="108"/>
      <c r="MA12" s="60" t="s">
        <v>1991</v>
      </c>
      <c r="MB12" s="61"/>
      <c r="MC12" s="62"/>
      <c r="MD12" s="116" t="s">
        <v>1864</v>
      </c>
      <c r="ME12" s="117"/>
      <c r="MF12" s="118"/>
      <c r="MG12" s="60" t="s">
        <v>1992</v>
      </c>
      <c r="MH12" s="61"/>
      <c r="MI12" s="62"/>
      <c r="MJ12" s="60" t="s">
        <v>1993</v>
      </c>
      <c r="MK12" s="61"/>
      <c r="ML12" s="62"/>
      <c r="MM12" s="60" t="s">
        <v>1994</v>
      </c>
      <c r="MN12" s="61"/>
      <c r="MO12" s="62"/>
      <c r="MP12" s="106" t="s">
        <v>1995</v>
      </c>
      <c r="MQ12" s="107"/>
      <c r="MR12" s="108"/>
      <c r="MS12" s="60" t="s">
        <v>1871</v>
      </c>
      <c r="MT12" s="61"/>
      <c r="MU12" s="62"/>
      <c r="MV12" s="60" t="s">
        <v>1996</v>
      </c>
      <c r="MW12" s="61"/>
      <c r="MX12" s="62"/>
      <c r="MY12" s="60" t="s">
        <v>1997</v>
      </c>
      <c r="MZ12" s="61"/>
      <c r="NA12" s="62"/>
      <c r="NB12" s="60" t="s">
        <v>1998</v>
      </c>
      <c r="NC12" s="61"/>
      <c r="ND12" s="62"/>
      <c r="NE12" s="60" t="s">
        <v>1999</v>
      </c>
      <c r="NF12" s="61"/>
      <c r="NG12" s="62"/>
      <c r="NH12" s="60" t="s">
        <v>2000</v>
      </c>
      <c r="NI12" s="61"/>
      <c r="NJ12" s="62"/>
      <c r="NK12" s="60" t="s">
        <v>2001</v>
      </c>
      <c r="NL12" s="61"/>
      <c r="NM12" s="62"/>
      <c r="NN12" s="116" t="s">
        <v>1893</v>
      </c>
      <c r="NO12" s="117"/>
      <c r="NP12" s="148"/>
      <c r="NQ12" s="145" t="s">
        <v>2002</v>
      </c>
      <c r="NR12" s="146"/>
      <c r="NS12" s="147"/>
      <c r="NT12" s="60" t="s">
        <v>2003</v>
      </c>
      <c r="NU12" s="61"/>
      <c r="NV12" s="62"/>
      <c r="NW12" s="60" t="s">
        <v>1900</v>
      </c>
      <c r="NX12" s="61"/>
      <c r="NY12" s="62"/>
      <c r="NZ12" s="60" t="s">
        <v>2004</v>
      </c>
      <c r="OA12" s="61"/>
      <c r="OB12" s="62"/>
      <c r="OC12" s="60" t="s">
        <v>2005</v>
      </c>
      <c r="OD12" s="61"/>
      <c r="OE12" s="62"/>
      <c r="OF12" s="60" t="s">
        <v>2006</v>
      </c>
      <c r="OG12" s="61"/>
      <c r="OH12" s="62"/>
      <c r="OI12" s="60" t="s">
        <v>2007</v>
      </c>
      <c r="OJ12" s="61"/>
      <c r="OK12" s="62"/>
      <c r="OL12" s="60" t="s">
        <v>2008</v>
      </c>
      <c r="OM12" s="61"/>
      <c r="ON12" s="62"/>
      <c r="OO12" s="60" t="s">
        <v>2009</v>
      </c>
      <c r="OP12" s="61"/>
      <c r="OQ12" s="62"/>
      <c r="OR12" s="60" t="s">
        <v>2010</v>
      </c>
      <c r="OS12" s="61"/>
      <c r="OT12" s="62"/>
      <c r="OU12" s="60" t="s">
        <v>2011</v>
      </c>
      <c r="OV12" s="61"/>
      <c r="OW12" s="62"/>
      <c r="OX12" s="60" t="s">
        <v>2012</v>
      </c>
      <c r="OY12" s="61"/>
      <c r="OZ12" s="62"/>
      <c r="PA12" s="60" t="s">
        <v>2013</v>
      </c>
      <c r="PB12" s="61"/>
      <c r="PC12" s="62"/>
      <c r="PD12" s="60" t="s">
        <v>2014</v>
      </c>
      <c r="PE12" s="61"/>
      <c r="PF12" s="62"/>
      <c r="PG12" s="106" t="s">
        <v>1926</v>
      </c>
      <c r="PH12" s="107"/>
      <c r="PI12" s="108"/>
      <c r="PJ12" s="60" t="s">
        <v>2015</v>
      </c>
      <c r="PK12" s="61"/>
      <c r="PL12" s="62"/>
      <c r="PM12" s="60" t="s">
        <v>2016</v>
      </c>
      <c r="PN12" s="61"/>
      <c r="PO12" s="62"/>
      <c r="PP12" s="60" t="s">
        <v>2017</v>
      </c>
      <c r="PQ12" s="61"/>
      <c r="PR12" s="62"/>
      <c r="PS12" s="106" t="s">
        <v>2018</v>
      </c>
      <c r="PT12" s="107"/>
      <c r="PU12" s="108"/>
      <c r="PV12" s="60" t="s">
        <v>2019</v>
      </c>
      <c r="PW12" s="61"/>
      <c r="PX12" s="62"/>
      <c r="PY12" s="60" t="s">
        <v>2020</v>
      </c>
      <c r="PZ12" s="61"/>
      <c r="QA12" s="62"/>
      <c r="QB12" s="106" t="s">
        <v>2021</v>
      </c>
      <c r="QC12" s="107"/>
      <c r="QD12" s="108"/>
      <c r="QE12" s="106" t="s">
        <v>2022</v>
      </c>
      <c r="QF12" s="107"/>
      <c r="QG12" s="108"/>
      <c r="QH12" s="60" t="s">
        <v>2023</v>
      </c>
      <c r="QI12" s="61"/>
      <c r="QJ12" s="62"/>
      <c r="QK12" s="60" t="s">
        <v>2024</v>
      </c>
      <c r="QL12" s="61"/>
      <c r="QM12" s="62"/>
      <c r="QN12" s="60" t="s">
        <v>2025</v>
      </c>
      <c r="QO12" s="61"/>
      <c r="QP12" s="62"/>
      <c r="QQ12" s="60" t="s">
        <v>2026</v>
      </c>
      <c r="QR12" s="61"/>
      <c r="QS12" s="62"/>
      <c r="QT12" s="60" t="s">
        <v>2027</v>
      </c>
      <c r="QU12" s="61"/>
      <c r="QV12" s="62"/>
      <c r="QW12" s="60" t="s">
        <v>2028</v>
      </c>
      <c r="QX12" s="61"/>
      <c r="QY12" s="62"/>
      <c r="QZ12" s="60" t="s">
        <v>2029</v>
      </c>
      <c r="RA12" s="61"/>
      <c r="RB12" s="62"/>
      <c r="RC12" s="60" t="s">
        <v>2030</v>
      </c>
      <c r="RD12" s="61"/>
      <c r="RE12" s="62"/>
      <c r="RF12" s="60" t="s">
        <v>2031</v>
      </c>
      <c r="RG12" s="61"/>
      <c r="RH12" s="62"/>
      <c r="RI12" s="60" t="s">
        <v>2037</v>
      </c>
      <c r="RJ12" s="61"/>
      <c r="RK12" s="62"/>
      <c r="RL12" s="60" t="s">
        <v>2038</v>
      </c>
      <c r="RM12" s="61"/>
      <c r="RN12" s="62"/>
      <c r="RO12" s="60" t="s">
        <v>2039</v>
      </c>
      <c r="RP12" s="61"/>
      <c r="RQ12" s="62"/>
      <c r="RR12" s="106" t="s">
        <v>2043</v>
      </c>
      <c r="RS12" s="107"/>
      <c r="RT12" s="108"/>
      <c r="RU12" s="60" t="s">
        <v>2047</v>
      </c>
      <c r="RV12" s="61"/>
      <c r="RW12" s="62"/>
      <c r="RX12" s="60" t="s">
        <v>2051</v>
      </c>
      <c r="RY12" s="61"/>
      <c r="RZ12" s="62"/>
      <c r="SA12" s="60" t="s">
        <v>2055</v>
      </c>
      <c r="SB12" s="61"/>
      <c r="SC12" s="62"/>
      <c r="SD12" s="106" t="s">
        <v>2056</v>
      </c>
      <c r="SE12" s="107"/>
      <c r="SF12" s="108"/>
      <c r="SG12" s="60" t="s">
        <v>2060</v>
      </c>
      <c r="SH12" s="61"/>
      <c r="SI12" s="62"/>
      <c r="SJ12" s="60" t="s">
        <v>2064</v>
      </c>
      <c r="SK12" s="61"/>
      <c r="SL12" s="62"/>
      <c r="SM12" s="60" t="s">
        <v>2068</v>
      </c>
      <c r="SN12" s="61"/>
      <c r="SO12" s="62"/>
      <c r="SP12" s="60" t="s">
        <v>2072</v>
      </c>
      <c r="SQ12" s="61"/>
      <c r="SR12" s="62"/>
      <c r="SS12" s="60" t="s">
        <v>2076</v>
      </c>
      <c r="ST12" s="61"/>
      <c r="SU12" s="62"/>
      <c r="SV12" s="106" t="s">
        <v>2077</v>
      </c>
      <c r="SW12" s="107"/>
      <c r="SX12" s="108"/>
      <c r="SY12" s="60" t="s">
        <v>2081</v>
      </c>
      <c r="SZ12" s="61"/>
      <c r="TA12" s="62"/>
      <c r="TB12" s="60" t="s">
        <v>2085</v>
      </c>
      <c r="TC12" s="61"/>
      <c r="TD12" s="62"/>
      <c r="TE12" s="60" t="s">
        <v>2089</v>
      </c>
      <c r="TF12" s="61"/>
      <c r="TG12" s="62"/>
      <c r="TH12" s="60" t="s">
        <v>2093</v>
      </c>
      <c r="TI12" s="61"/>
      <c r="TJ12" s="62"/>
      <c r="TK12" s="60" t="s">
        <v>2097</v>
      </c>
      <c r="TL12" s="61"/>
      <c r="TM12" s="62"/>
      <c r="TN12" s="60" t="s">
        <v>2101</v>
      </c>
      <c r="TO12" s="61"/>
      <c r="TP12" s="62"/>
      <c r="TQ12" s="60" t="s">
        <v>2105</v>
      </c>
      <c r="TR12" s="61"/>
      <c r="TS12" s="62"/>
      <c r="TT12" s="60" t="s">
        <v>2109</v>
      </c>
      <c r="TU12" s="61"/>
      <c r="TV12" s="62"/>
      <c r="TW12" s="60" t="s">
        <v>2110</v>
      </c>
      <c r="TX12" s="61"/>
      <c r="TY12" s="62"/>
      <c r="TZ12" s="60" t="s">
        <v>2114</v>
      </c>
      <c r="UA12" s="61"/>
      <c r="UB12" s="62"/>
      <c r="UC12" s="60" t="s">
        <v>2118</v>
      </c>
      <c r="UD12" s="61"/>
      <c r="UE12" s="62"/>
      <c r="UF12" s="60" t="s">
        <v>2122</v>
      </c>
      <c r="UG12" s="61"/>
      <c r="UH12" s="62"/>
      <c r="UI12" s="60" t="s">
        <v>2126</v>
      </c>
      <c r="UJ12" s="61"/>
      <c r="UK12" s="62"/>
      <c r="UL12" s="106" t="s">
        <v>2130</v>
      </c>
      <c r="UM12" s="107"/>
      <c r="UN12" s="108"/>
      <c r="UO12" s="60" t="s">
        <v>2133</v>
      </c>
      <c r="UP12" s="61"/>
      <c r="UQ12" s="62"/>
      <c r="UR12" s="133" t="s">
        <v>2140</v>
      </c>
      <c r="US12" s="134"/>
      <c r="UT12" s="135"/>
      <c r="UU12" s="60" t="s">
        <v>2141</v>
      </c>
      <c r="UV12" s="61"/>
      <c r="UW12" s="62"/>
      <c r="UX12" s="60" t="s">
        <v>2145</v>
      </c>
      <c r="UY12" s="61"/>
      <c r="UZ12" s="62"/>
      <c r="VA12" s="60" t="s">
        <v>2149</v>
      </c>
      <c r="VB12" s="61"/>
      <c r="VC12" s="62"/>
      <c r="VD12" s="60" t="s">
        <v>2153</v>
      </c>
      <c r="VE12" s="61"/>
      <c r="VF12" s="137"/>
      <c r="VG12" s="136" t="s">
        <v>2157</v>
      </c>
      <c r="VH12" s="61"/>
      <c r="VI12" s="137"/>
      <c r="VJ12" s="136" t="s">
        <v>2161</v>
      </c>
      <c r="VK12" s="61"/>
      <c r="VL12" s="62"/>
      <c r="VM12" s="60" t="s">
        <v>2165</v>
      </c>
      <c r="VN12" s="61"/>
      <c r="VO12" s="62"/>
      <c r="VP12" s="60" t="s">
        <v>2169</v>
      </c>
      <c r="VQ12" s="61"/>
      <c r="VR12" s="62"/>
      <c r="VS12" s="60" t="s">
        <v>2173</v>
      </c>
      <c r="VT12" s="61"/>
      <c r="VU12" s="62"/>
    </row>
    <row r="13" spans="1:593" ht="120.75" thickBot="1">
      <c r="A13" s="99"/>
      <c r="B13" s="99"/>
      <c r="C13" s="20" t="s">
        <v>1483</v>
      </c>
      <c r="D13" s="21" t="s">
        <v>1484</v>
      </c>
      <c r="E13" s="22" t="s">
        <v>1485</v>
      </c>
      <c r="F13" s="38" t="s">
        <v>1486</v>
      </c>
      <c r="G13" s="50" t="s">
        <v>1487</v>
      </c>
      <c r="H13" s="51" t="s">
        <v>1488</v>
      </c>
      <c r="I13" s="20" t="s">
        <v>1489</v>
      </c>
      <c r="J13" s="21" t="s">
        <v>1490</v>
      </c>
      <c r="K13" s="22" t="s">
        <v>1491</v>
      </c>
      <c r="L13" s="20" t="s">
        <v>1492</v>
      </c>
      <c r="M13" s="21" t="s">
        <v>1493</v>
      </c>
      <c r="N13" s="22" t="s">
        <v>1494</v>
      </c>
      <c r="O13" s="20" t="s">
        <v>1495</v>
      </c>
      <c r="P13" s="21" t="s">
        <v>1496</v>
      </c>
      <c r="Q13" s="22" t="s">
        <v>1497</v>
      </c>
      <c r="R13" s="20" t="s">
        <v>1498</v>
      </c>
      <c r="S13" s="21" t="s">
        <v>1499</v>
      </c>
      <c r="T13" s="22" t="s">
        <v>1500</v>
      </c>
      <c r="U13" s="20" t="s">
        <v>1501</v>
      </c>
      <c r="V13" s="21" t="s">
        <v>1502</v>
      </c>
      <c r="W13" s="22" t="s">
        <v>1503</v>
      </c>
      <c r="X13" s="20" t="s">
        <v>1504</v>
      </c>
      <c r="Y13" s="21" t="s">
        <v>1505</v>
      </c>
      <c r="Z13" s="22" t="s">
        <v>1506</v>
      </c>
      <c r="AA13" s="20" t="s">
        <v>1507</v>
      </c>
      <c r="AB13" s="21" t="s">
        <v>1508</v>
      </c>
      <c r="AC13" s="22" t="s">
        <v>1509</v>
      </c>
      <c r="AD13" s="20" t="s">
        <v>1510</v>
      </c>
      <c r="AE13" s="21" t="s">
        <v>1511</v>
      </c>
      <c r="AF13" s="22" t="s">
        <v>1512</v>
      </c>
      <c r="AG13" s="20" t="s">
        <v>1513</v>
      </c>
      <c r="AH13" s="21" t="s">
        <v>1514</v>
      </c>
      <c r="AI13" s="22" t="s">
        <v>1515</v>
      </c>
      <c r="AJ13" s="20" t="s">
        <v>1516</v>
      </c>
      <c r="AK13" s="21" t="s">
        <v>1517</v>
      </c>
      <c r="AL13" s="22" t="s">
        <v>1518</v>
      </c>
      <c r="AM13" s="20" t="s">
        <v>1519</v>
      </c>
      <c r="AN13" s="21" t="s">
        <v>1520</v>
      </c>
      <c r="AO13" s="22" t="s">
        <v>1521</v>
      </c>
      <c r="AP13" s="20" t="s">
        <v>1522</v>
      </c>
      <c r="AQ13" s="21" t="s">
        <v>1523</v>
      </c>
      <c r="AR13" s="22" t="s">
        <v>1524</v>
      </c>
      <c r="AS13" s="20" t="s">
        <v>1525</v>
      </c>
      <c r="AT13" s="21" t="s">
        <v>1526</v>
      </c>
      <c r="AU13" s="22" t="s">
        <v>1527</v>
      </c>
      <c r="AV13" s="20" t="s">
        <v>1528</v>
      </c>
      <c r="AW13" s="21" t="s">
        <v>1529</v>
      </c>
      <c r="AX13" s="22" t="s">
        <v>1530</v>
      </c>
      <c r="AY13" s="20" t="s">
        <v>1531</v>
      </c>
      <c r="AZ13" s="21" t="s">
        <v>1532</v>
      </c>
      <c r="BA13" s="22" t="s">
        <v>1533</v>
      </c>
      <c r="BB13" s="20" t="s">
        <v>1534</v>
      </c>
      <c r="BC13" s="21" t="s">
        <v>1535</v>
      </c>
      <c r="BD13" s="22" t="s">
        <v>1536</v>
      </c>
      <c r="BE13" s="20" t="s">
        <v>1537</v>
      </c>
      <c r="BF13" s="21" t="s">
        <v>1538</v>
      </c>
      <c r="BG13" s="22" t="s">
        <v>1539</v>
      </c>
      <c r="BH13" s="20" t="s">
        <v>957</v>
      </c>
      <c r="BI13" s="21" t="s">
        <v>1540</v>
      </c>
      <c r="BJ13" s="22" t="s">
        <v>1541</v>
      </c>
      <c r="BK13" s="20" t="s">
        <v>1542</v>
      </c>
      <c r="BL13" s="21" t="s">
        <v>1543</v>
      </c>
      <c r="BM13" s="22" t="s">
        <v>1544</v>
      </c>
      <c r="BN13" s="20" t="s">
        <v>1545</v>
      </c>
      <c r="BO13" s="21" t="s">
        <v>1546</v>
      </c>
      <c r="BP13" s="22" t="s">
        <v>360</v>
      </c>
      <c r="BQ13" s="20" t="s">
        <v>1547</v>
      </c>
      <c r="BR13" s="21" t="s">
        <v>1548</v>
      </c>
      <c r="BS13" s="22" t="s">
        <v>1549</v>
      </c>
      <c r="BT13" s="20" t="s">
        <v>1550</v>
      </c>
      <c r="BU13" s="21" t="s">
        <v>1551</v>
      </c>
      <c r="BV13" s="22" t="s">
        <v>1552</v>
      </c>
      <c r="BW13" s="20" t="s">
        <v>1554</v>
      </c>
      <c r="BX13" s="21" t="s">
        <v>1555</v>
      </c>
      <c r="BY13" s="22" t="s">
        <v>1556</v>
      </c>
      <c r="BZ13" s="20" t="s">
        <v>1557</v>
      </c>
      <c r="CA13" s="21" t="s">
        <v>1558</v>
      </c>
      <c r="CB13" s="22" t="s">
        <v>1559</v>
      </c>
      <c r="CC13" s="20" t="s">
        <v>1560</v>
      </c>
      <c r="CD13" s="21" t="s">
        <v>1562</v>
      </c>
      <c r="CE13" s="22" t="s">
        <v>1561</v>
      </c>
      <c r="CF13" s="20" t="s">
        <v>1563</v>
      </c>
      <c r="CG13" s="21" t="s">
        <v>1564</v>
      </c>
      <c r="CH13" s="22" t="s">
        <v>1565</v>
      </c>
      <c r="CI13" s="20" t="s">
        <v>1566</v>
      </c>
      <c r="CJ13" s="21" t="s">
        <v>1558</v>
      </c>
      <c r="CK13" s="22" t="s">
        <v>1567</v>
      </c>
      <c r="CL13" s="20" t="s">
        <v>1568</v>
      </c>
      <c r="CM13" s="21" t="s">
        <v>1569</v>
      </c>
      <c r="CN13" s="22" t="s">
        <v>1570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1573</v>
      </c>
      <c r="CU13" s="20" t="s">
        <v>1574</v>
      </c>
      <c r="CV13" s="21" t="s">
        <v>1575</v>
      </c>
      <c r="CW13" s="22" t="s">
        <v>1576</v>
      </c>
      <c r="CX13" s="20" t="s">
        <v>1577</v>
      </c>
      <c r="CY13" s="21" t="s">
        <v>1578</v>
      </c>
      <c r="CZ13" s="22" t="s">
        <v>1579</v>
      </c>
      <c r="DA13" s="20" t="s">
        <v>348</v>
      </c>
      <c r="DB13" s="21" t="s">
        <v>1580</v>
      </c>
      <c r="DC13" s="22" t="s">
        <v>1581</v>
      </c>
      <c r="DD13" s="20" t="s">
        <v>1582</v>
      </c>
      <c r="DE13" s="21" t="s">
        <v>1583</v>
      </c>
      <c r="DF13" s="22" t="s">
        <v>1584</v>
      </c>
      <c r="DG13" s="20" t="s">
        <v>1585</v>
      </c>
      <c r="DH13" s="21" t="s">
        <v>1586</v>
      </c>
      <c r="DI13" s="22" t="s">
        <v>1587</v>
      </c>
      <c r="DJ13" s="20" t="s">
        <v>1588</v>
      </c>
      <c r="DK13" s="21" t="s">
        <v>1589</v>
      </c>
      <c r="DL13" s="22" t="s">
        <v>1590</v>
      </c>
      <c r="DM13" s="20" t="s">
        <v>1591</v>
      </c>
      <c r="DN13" s="21" t="s">
        <v>1592</v>
      </c>
      <c r="DO13" s="22" t="s">
        <v>1593</v>
      </c>
      <c r="DP13" s="20" t="s">
        <v>1594</v>
      </c>
      <c r="DQ13" s="21" t="s">
        <v>1595</v>
      </c>
      <c r="DR13" s="22" t="s">
        <v>1596</v>
      </c>
      <c r="DS13" s="20" t="s">
        <v>1597</v>
      </c>
      <c r="DT13" s="21" t="s">
        <v>1598</v>
      </c>
      <c r="DU13" s="22" t="s">
        <v>1599</v>
      </c>
      <c r="DV13" s="20" t="s">
        <v>1600</v>
      </c>
      <c r="DW13" s="21" t="s">
        <v>1601</v>
      </c>
      <c r="DX13" s="22" t="s">
        <v>1602</v>
      </c>
      <c r="DY13" s="20" t="s">
        <v>583</v>
      </c>
      <c r="DZ13" s="21" t="s">
        <v>1603</v>
      </c>
      <c r="EA13" s="22" t="s">
        <v>1604</v>
      </c>
      <c r="EB13" s="20" t="s">
        <v>1605</v>
      </c>
      <c r="EC13" s="21" t="s">
        <v>1606</v>
      </c>
      <c r="ED13" s="22" t="s">
        <v>50</v>
      </c>
      <c r="EE13" s="20" t="s">
        <v>1608</v>
      </c>
      <c r="EF13" s="21" t="s">
        <v>1609</v>
      </c>
      <c r="EG13" s="22" t="s">
        <v>1610</v>
      </c>
      <c r="EH13" s="20" t="s">
        <v>1611</v>
      </c>
      <c r="EI13" s="21" t="s">
        <v>1612</v>
      </c>
      <c r="EJ13" s="22" t="s">
        <v>1613</v>
      </c>
      <c r="EK13" s="20" t="s">
        <v>583</v>
      </c>
      <c r="EL13" s="21" t="s">
        <v>1603</v>
      </c>
      <c r="EM13" s="22" t="s">
        <v>1604</v>
      </c>
      <c r="EN13" s="20" t="s">
        <v>1614</v>
      </c>
      <c r="EO13" s="21" t="s">
        <v>1615</v>
      </c>
      <c r="EP13" s="22" t="s">
        <v>1616</v>
      </c>
      <c r="EQ13" s="20" t="s">
        <v>1617</v>
      </c>
      <c r="ER13" s="21" t="s">
        <v>1618</v>
      </c>
      <c r="ES13" s="22" t="s">
        <v>1619</v>
      </c>
      <c r="ET13" s="20" t="s">
        <v>1050</v>
      </c>
      <c r="EU13" s="21" t="s">
        <v>1620</v>
      </c>
      <c r="EV13" s="22" t="s">
        <v>1621</v>
      </c>
      <c r="EW13" s="20" t="s">
        <v>1622</v>
      </c>
      <c r="EX13" s="21" t="s">
        <v>1623</v>
      </c>
      <c r="EY13" s="22" t="s">
        <v>1624</v>
      </c>
      <c r="EZ13" s="20" t="s">
        <v>679</v>
      </c>
      <c r="FA13" s="21" t="s">
        <v>692</v>
      </c>
      <c r="FB13" s="22" t="s">
        <v>681</v>
      </c>
      <c r="FC13" s="20" t="s">
        <v>1625</v>
      </c>
      <c r="FD13" s="21" t="s">
        <v>1626</v>
      </c>
      <c r="FE13" s="22" t="s">
        <v>1627</v>
      </c>
      <c r="FF13" s="20" t="s">
        <v>1628</v>
      </c>
      <c r="FG13" s="21" t="s">
        <v>1629</v>
      </c>
      <c r="FH13" s="22" t="s">
        <v>283</v>
      </c>
      <c r="FI13" s="20" t="s">
        <v>970</v>
      </c>
      <c r="FJ13" s="21" t="s">
        <v>1630</v>
      </c>
      <c r="FK13" s="22" t="s">
        <v>1631</v>
      </c>
      <c r="FL13" s="20" t="s">
        <v>526</v>
      </c>
      <c r="FM13" s="21" t="s">
        <v>551</v>
      </c>
      <c r="FN13" s="22" t="s">
        <v>556</v>
      </c>
      <c r="FO13" s="20" t="s">
        <v>1632</v>
      </c>
      <c r="FP13" s="21" t="s">
        <v>1633</v>
      </c>
      <c r="FQ13" s="22" t="s">
        <v>50</v>
      </c>
      <c r="FR13" s="20" t="s">
        <v>1634</v>
      </c>
      <c r="FS13" s="21" t="s">
        <v>130</v>
      </c>
      <c r="FT13" s="22" t="s">
        <v>1635</v>
      </c>
      <c r="FU13" s="38" t="s">
        <v>1637</v>
      </c>
      <c r="FV13" s="21" t="s">
        <v>1638</v>
      </c>
      <c r="FW13" s="25" t="s">
        <v>1639</v>
      </c>
      <c r="FX13" s="26" t="s">
        <v>1641</v>
      </c>
      <c r="FY13" s="26" t="s">
        <v>1642</v>
      </c>
      <c r="FZ13" s="26" t="s">
        <v>1643</v>
      </c>
      <c r="GA13" s="20" t="s">
        <v>1644</v>
      </c>
      <c r="GB13" s="21" t="s">
        <v>1645</v>
      </c>
      <c r="GC13" s="22" t="s">
        <v>1646</v>
      </c>
      <c r="GD13" s="20" t="s">
        <v>1647</v>
      </c>
      <c r="GE13" s="21" t="s">
        <v>1648</v>
      </c>
      <c r="GF13" s="22" t="s">
        <v>1649</v>
      </c>
      <c r="GG13" s="20" t="s">
        <v>1650</v>
      </c>
      <c r="GH13" s="21" t="s">
        <v>1651</v>
      </c>
      <c r="GI13" s="22" t="s">
        <v>1652</v>
      </c>
      <c r="GJ13" s="20" t="s">
        <v>170</v>
      </c>
      <c r="GK13" s="21" t="s">
        <v>1653</v>
      </c>
      <c r="GL13" s="22" t="s">
        <v>540</v>
      </c>
      <c r="GM13" s="20" t="s">
        <v>1654</v>
      </c>
      <c r="GN13" s="21" t="s">
        <v>1655</v>
      </c>
      <c r="GO13" s="22" t="s">
        <v>1656</v>
      </c>
      <c r="GP13" s="20" t="s">
        <v>275</v>
      </c>
      <c r="GQ13" s="21" t="s">
        <v>1657</v>
      </c>
      <c r="GR13" s="22" t="s">
        <v>172</v>
      </c>
      <c r="GS13" s="20" t="s">
        <v>1571</v>
      </c>
      <c r="GT13" s="21" t="s">
        <v>1572</v>
      </c>
      <c r="GU13" s="22" t="s">
        <v>1658</v>
      </c>
      <c r="GV13" s="20" t="s">
        <v>1659</v>
      </c>
      <c r="GW13" s="21" t="s">
        <v>1660</v>
      </c>
      <c r="GX13" s="22" t="s">
        <v>1661</v>
      </c>
      <c r="GY13" s="20" t="s">
        <v>1050</v>
      </c>
      <c r="GZ13" s="21" t="s">
        <v>1620</v>
      </c>
      <c r="HA13" s="22" t="s">
        <v>1621</v>
      </c>
      <c r="HB13" s="20" t="s">
        <v>1662</v>
      </c>
      <c r="HC13" s="21" t="s">
        <v>1663</v>
      </c>
      <c r="HD13" s="22" t="s">
        <v>1664</v>
      </c>
      <c r="HE13" s="20" t="s">
        <v>48</v>
      </c>
      <c r="HF13" s="21" t="s">
        <v>49</v>
      </c>
      <c r="HG13" s="22" t="s">
        <v>50</v>
      </c>
      <c r="HH13" s="20" t="s">
        <v>1665</v>
      </c>
      <c r="HI13" s="21" t="s">
        <v>1666</v>
      </c>
      <c r="HJ13" s="22" t="s">
        <v>718</v>
      </c>
      <c r="HK13" s="20" t="s">
        <v>1667</v>
      </c>
      <c r="HL13" s="21" t="s">
        <v>1668</v>
      </c>
      <c r="HM13" s="22" t="s">
        <v>50</v>
      </c>
      <c r="HN13" s="20" t="s">
        <v>1017</v>
      </c>
      <c r="HO13" s="21" t="s">
        <v>1669</v>
      </c>
      <c r="HP13" s="22" t="s">
        <v>127</v>
      </c>
      <c r="HQ13" s="20" t="s">
        <v>1670</v>
      </c>
      <c r="HR13" s="21" t="s">
        <v>130</v>
      </c>
      <c r="HS13" s="22" t="s">
        <v>1635</v>
      </c>
      <c r="HT13" s="20" t="s">
        <v>526</v>
      </c>
      <c r="HU13" s="21" t="s">
        <v>551</v>
      </c>
      <c r="HV13" s="22" t="s">
        <v>556</v>
      </c>
      <c r="HW13" s="20" t="s">
        <v>1671</v>
      </c>
      <c r="HX13" s="21" t="s">
        <v>1672</v>
      </c>
      <c r="HY13" s="22" t="s">
        <v>1673</v>
      </c>
      <c r="HZ13" s="20" t="s">
        <v>1674</v>
      </c>
      <c r="IA13" s="21" t="s">
        <v>1675</v>
      </c>
      <c r="IB13" s="22" t="s">
        <v>1676</v>
      </c>
      <c r="IC13" s="20" t="s">
        <v>1677</v>
      </c>
      <c r="ID13" s="21" t="s">
        <v>1678</v>
      </c>
      <c r="IE13" s="22" t="s">
        <v>1679</v>
      </c>
      <c r="IF13" s="20" t="s">
        <v>1680</v>
      </c>
      <c r="IG13" s="21" t="s">
        <v>1681</v>
      </c>
      <c r="IH13" s="22" t="s">
        <v>1682</v>
      </c>
      <c r="II13" s="20" t="s">
        <v>1683</v>
      </c>
      <c r="IJ13" s="21" t="s">
        <v>1684</v>
      </c>
      <c r="IK13" s="22" t="s">
        <v>1685</v>
      </c>
      <c r="IL13" s="20" t="s">
        <v>1686</v>
      </c>
      <c r="IM13" s="21" t="s">
        <v>1687</v>
      </c>
      <c r="IN13" s="22" t="s">
        <v>1688</v>
      </c>
      <c r="IO13" s="20" t="s">
        <v>1597</v>
      </c>
      <c r="IP13" s="21" t="s">
        <v>1598</v>
      </c>
      <c r="IQ13" s="22" t="s">
        <v>1689</v>
      </c>
      <c r="IR13" s="20" t="s">
        <v>1690</v>
      </c>
      <c r="IS13" s="21" t="s">
        <v>1691</v>
      </c>
      <c r="IT13" s="22" t="s">
        <v>1692</v>
      </c>
      <c r="IU13" s="20" t="s">
        <v>1773</v>
      </c>
      <c r="IV13" s="21" t="s">
        <v>1774</v>
      </c>
      <c r="IW13" s="22" t="s">
        <v>1775</v>
      </c>
      <c r="IX13" s="20" t="s">
        <v>1776</v>
      </c>
      <c r="IY13" s="21" t="s">
        <v>1777</v>
      </c>
      <c r="IZ13" s="22" t="s">
        <v>1778</v>
      </c>
      <c r="JA13" s="20" t="s">
        <v>609</v>
      </c>
      <c r="JB13" s="21" t="s">
        <v>610</v>
      </c>
      <c r="JC13" s="22" t="s">
        <v>1779</v>
      </c>
      <c r="JD13" s="20" t="s">
        <v>1780</v>
      </c>
      <c r="JE13" s="21" t="s">
        <v>1781</v>
      </c>
      <c r="JF13" s="22" t="s">
        <v>1782</v>
      </c>
      <c r="JG13" s="20" t="s">
        <v>1783</v>
      </c>
      <c r="JH13" s="21" t="s">
        <v>1784</v>
      </c>
      <c r="JI13" s="22" t="s">
        <v>1785</v>
      </c>
      <c r="JJ13" s="20" t="s">
        <v>1786</v>
      </c>
      <c r="JK13" s="21" t="s">
        <v>1177</v>
      </c>
      <c r="JL13" s="22" t="s">
        <v>1787</v>
      </c>
      <c r="JM13" s="20" t="s">
        <v>655</v>
      </c>
      <c r="JN13" s="21" t="s">
        <v>656</v>
      </c>
      <c r="JO13" s="22" t="s">
        <v>657</v>
      </c>
      <c r="JP13" s="20" t="s">
        <v>1788</v>
      </c>
      <c r="JQ13" s="21" t="s">
        <v>1789</v>
      </c>
      <c r="JR13" s="22" t="s">
        <v>1790</v>
      </c>
      <c r="JS13" s="20" t="s">
        <v>1791</v>
      </c>
      <c r="JT13" s="21" t="s">
        <v>1792</v>
      </c>
      <c r="JU13" s="22" t="s">
        <v>1793</v>
      </c>
      <c r="JV13" s="27" t="s">
        <v>1794</v>
      </c>
      <c r="JW13" s="21" t="s">
        <v>1795</v>
      </c>
      <c r="JX13" s="22" t="s">
        <v>1796</v>
      </c>
      <c r="JY13" s="38" t="s">
        <v>1797</v>
      </c>
      <c r="JZ13" s="21" t="s">
        <v>1798</v>
      </c>
      <c r="KA13" s="22" t="s">
        <v>1799</v>
      </c>
      <c r="KB13" s="20" t="s">
        <v>1800</v>
      </c>
      <c r="KC13" s="21" t="s">
        <v>1801</v>
      </c>
      <c r="KD13" s="22" t="s">
        <v>1802</v>
      </c>
      <c r="KE13" s="20" t="s">
        <v>1803</v>
      </c>
      <c r="KF13" s="21" t="s">
        <v>1804</v>
      </c>
      <c r="KG13" s="22" t="s">
        <v>1805</v>
      </c>
      <c r="KH13" s="20" t="s">
        <v>1819</v>
      </c>
      <c r="KI13" s="21" t="s">
        <v>1820</v>
      </c>
      <c r="KJ13" s="22" t="s">
        <v>1821</v>
      </c>
      <c r="KK13" s="20" t="s">
        <v>48</v>
      </c>
      <c r="KL13" s="21" t="s">
        <v>49</v>
      </c>
      <c r="KM13" s="22" t="s">
        <v>50</v>
      </c>
      <c r="KN13" s="20" t="s">
        <v>1822</v>
      </c>
      <c r="KO13" s="21" t="s">
        <v>1823</v>
      </c>
      <c r="KP13" s="22" t="s">
        <v>1824</v>
      </c>
      <c r="KQ13" s="20" t="s">
        <v>1825</v>
      </c>
      <c r="KR13" s="21" t="s">
        <v>1826</v>
      </c>
      <c r="KS13" s="22" t="s">
        <v>1827</v>
      </c>
      <c r="KT13" s="20" t="s">
        <v>1828</v>
      </c>
      <c r="KU13" s="21" t="s">
        <v>1829</v>
      </c>
      <c r="KV13" s="22" t="s">
        <v>1830</v>
      </c>
      <c r="KW13" s="20" t="s">
        <v>1831</v>
      </c>
      <c r="KX13" s="21" t="s">
        <v>1832</v>
      </c>
      <c r="KY13" s="22" t="s">
        <v>1833</v>
      </c>
      <c r="KZ13" s="20" t="s">
        <v>1834</v>
      </c>
      <c r="LA13" s="21" t="s">
        <v>1835</v>
      </c>
      <c r="LB13" s="22" t="s">
        <v>1836</v>
      </c>
      <c r="LC13" s="20" t="s">
        <v>1837</v>
      </c>
      <c r="LD13" s="21" t="s">
        <v>1838</v>
      </c>
      <c r="LE13" s="22" t="s">
        <v>1839</v>
      </c>
      <c r="LF13" s="20" t="s">
        <v>1840</v>
      </c>
      <c r="LG13" s="21" t="s">
        <v>1841</v>
      </c>
      <c r="LH13" s="22" t="s">
        <v>1842</v>
      </c>
      <c r="LI13" s="20" t="s">
        <v>1843</v>
      </c>
      <c r="LJ13" s="21" t="s">
        <v>1844</v>
      </c>
      <c r="LK13" s="22" t="s">
        <v>1845</v>
      </c>
      <c r="LL13" s="20" t="s">
        <v>1847</v>
      </c>
      <c r="LM13" s="21" t="s">
        <v>1848</v>
      </c>
      <c r="LN13" s="22" t="s">
        <v>1849</v>
      </c>
      <c r="LO13" s="20" t="s">
        <v>1850</v>
      </c>
      <c r="LP13" s="21" t="s">
        <v>1851</v>
      </c>
      <c r="LQ13" s="22" t="s">
        <v>50</v>
      </c>
      <c r="LR13" s="20" t="s">
        <v>1852</v>
      </c>
      <c r="LS13" s="21" t="s">
        <v>1853</v>
      </c>
      <c r="LT13" s="22" t="s">
        <v>1854</v>
      </c>
      <c r="LU13" s="20" t="s">
        <v>1855</v>
      </c>
      <c r="LV13" s="21" t="s">
        <v>1856</v>
      </c>
      <c r="LW13" s="22" t="s">
        <v>1857</v>
      </c>
      <c r="LX13" s="20" t="s">
        <v>1858</v>
      </c>
      <c r="LY13" s="21" t="s">
        <v>1859</v>
      </c>
      <c r="LZ13" s="22" t="s">
        <v>1860</v>
      </c>
      <c r="MA13" s="20" t="s">
        <v>1783</v>
      </c>
      <c r="MB13" s="21" t="s">
        <v>1784</v>
      </c>
      <c r="MC13" s="22" t="s">
        <v>1785</v>
      </c>
      <c r="MD13" s="35" t="s">
        <v>1861</v>
      </c>
      <c r="ME13" s="36" t="s">
        <v>1862</v>
      </c>
      <c r="MF13" s="33" t="s">
        <v>1863</v>
      </c>
      <c r="MG13" s="20" t="s">
        <v>1865</v>
      </c>
      <c r="MH13" s="21" t="s">
        <v>1866</v>
      </c>
      <c r="MI13" s="22" t="s">
        <v>1867</v>
      </c>
      <c r="MJ13" s="20" t="s">
        <v>970</v>
      </c>
      <c r="MK13" s="21" t="s">
        <v>1630</v>
      </c>
      <c r="ML13" s="22" t="s">
        <v>1631</v>
      </c>
      <c r="MM13" s="20" t="s">
        <v>48</v>
      </c>
      <c r="MN13" s="21" t="s">
        <v>49</v>
      </c>
      <c r="MO13" s="22" t="s">
        <v>50</v>
      </c>
      <c r="MP13" s="20" t="s">
        <v>1868</v>
      </c>
      <c r="MQ13" s="21" t="s">
        <v>1869</v>
      </c>
      <c r="MR13" s="22" t="s">
        <v>1870</v>
      </c>
      <c r="MS13" s="20" t="s">
        <v>1872</v>
      </c>
      <c r="MT13" s="21" t="s">
        <v>1873</v>
      </c>
      <c r="MU13" s="22" t="s">
        <v>1874</v>
      </c>
      <c r="MV13" s="20" t="s">
        <v>204</v>
      </c>
      <c r="MW13" s="21" t="s">
        <v>1875</v>
      </c>
      <c r="MX13" s="22" t="s">
        <v>1091</v>
      </c>
      <c r="MY13" s="20" t="s">
        <v>1876</v>
      </c>
      <c r="MZ13" s="21" t="s">
        <v>1877</v>
      </c>
      <c r="NA13" s="22" t="s">
        <v>1878</v>
      </c>
      <c r="NB13" s="20" t="s">
        <v>1879</v>
      </c>
      <c r="NC13" s="21" t="s">
        <v>1880</v>
      </c>
      <c r="ND13" s="22" t="s">
        <v>1881</v>
      </c>
      <c r="NE13" s="20" t="s">
        <v>1882</v>
      </c>
      <c r="NF13" s="21" t="s">
        <v>1883</v>
      </c>
      <c r="NG13" s="22" t="s">
        <v>1884</v>
      </c>
      <c r="NH13" s="20" t="s">
        <v>1154</v>
      </c>
      <c r="NI13" s="21" t="s">
        <v>1885</v>
      </c>
      <c r="NJ13" s="22" t="s">
        <v>1886</v>
      </c>
      <c r="NK13" s="20" t="s">
        <v>1887</v>
      </c>
      <c r="NL13" s="21" t="s">
        <v>1888</v>
      </c>
      <c r="NM13" s="22" t="s">
        <v>1889</v>
      </c>
      <c r="NN13" s="37" t="s">
        <v>1890</v>
      </c>
      <c r="NO13" s="52" t="s">
        <v>1891</v>
      </c>
      <c r="NP13" s="52" t="s">
        <v>1892</v>
      </c>
      <c r="NQ13" s="20" t="s">
        <v>1894</v>
      </c>
      <c r="NR13" s="21" t="s">
        <v>1895</v>
      </c>
      <c r="NS13" s="22" t="s">
        <v>1896</v>
      </c>
      <c r="NT13" s="20" t="s">
        <v>1897</v>
      </c>
      <c r="NU13" s="21" t="s">
        <v>1898</v>
      </c>
      <c r="NV13" s="22" t="s">
        <v>1899</v>
      </c>
      <c r="NW13" s="20" t="s">
        <v>1901</v>
      </c>
      <c r="NX13" s="21" t="s">
        <v>1902</v>
      </c>
      <c r="NY13" s="22" t="s">
        <v>1903</v>
      </c>
      <c r="NZ13" s="20" t="s">
        <v>1904</v>
      </c>
      <c r="OA13" s="21" t="s">
        <v>1905</v>
      </c>
      <c r="OB13" s="22" t="s">
        <v>1906</v>
      </c>
      <c r="OC13" s="20" t="s">
        <v>1907</v>
      </c>
      <c r="OD13" s="21" t="s">
        <v>217</v>
      </c>
      <c r="OE13" s="22" t="s">
        <v>218</v>
      </c>
      <c r="OF13" s="20" t="s">
        <v>1908</v>
      </c>
      <c r="OG13" s="21" t="s">
        <v>1909</v>
      </c>
      <c r="OH13" s="22" t="s">
        <v>1910</v>
      </c>
      <c r="OI13" s="20" t="s">
        <v>1911</v>
      </c>
      <c r="OJ13" s="21" t="s">
        <v>1912</v>
      </c>
      <c r="OK13" s="22" t="s">
        <v>1913</v>
      </c>
      <c r="OL13" s="20" t="s">
        <v>679</v>
      </c>
      <c r="OM13" s="21" t="s">
        <v>692</v>
      </c>
      <c r="ON13" s="22" t="s">
        <v>681</v>
      </c>
      <c r="OO13" s="20" t="s">
        <v>1914</v>
      </c>
      <c r="OP13" s="21" t="s">
        <v>1915</v>
      </c>
      <c r="OQ13" s="22" t="s">
        <v>1916</v>
      </c>
      <c r="OR13" s="20" t="s">
        <v>1917</v>
      </c>
      <c r="OS13" s="21" t="s">
        <v>1918</v>
      </c>
      <c r="OT13" s="22" t="s">
        <v>1919</v>
      </c>
      <c r="OU13" s="20" t="s">
        <v>679</v>
      </c>
      <c r="OV13" s="21" t="s">
        <v>692</v>
      </c>
      <c r="OW13" s="22" t="s">
        <v>681</v>
      </c>
      <c r="OX13" s="20" t="s">
        <v>1920</v>
      </c>
      <c r="OY13" s="21" t="s">
        <v>1921</v>
      </c>
      <c r="OZ13" s="22" t="s">
        <v>1922</v>
      </c>
      <c r="PA13" s="20" t="s">
        <v>679</v>
      </c>
      <c r="PB13" s="21" t="s">
        <v>692</v>
      </c>
      <c r="PC13" s="22" t="s">
        <v>681</v>
      </c>
      <c r="PD13" s="20" t="s">
        <v>1923</v>
      </c>
      <c r="PE13" s="21" t="s">
        <v>1924</v>
      </c>
      <c r="PF13" s="22" t="s">
        <v>1925</v>
      </c>
      <c r="PG13" s="20" t="s">
        <v>1927</v>
      </c>
      <c r="PH13" s="21" t="s">
        <v>1928</v>
      </c>
      <c r="PI13" s="22" t="s">
        <v>1929</v>
      </c>
      <c r="PJ13" s="20" t="s">
        <v>580</v>
      </c>
      <c r="PK13" s="21" t="s">
        <v>1203</v>
      </c>
      <c r="PL13" s="22" t="s">
        <v>160</v>
      </c>
      <c r="PM13" s="20" t="s">
        <v>1930</v>
      </c>
      <c r="PN13" s="21" t="s">
        <v>1931</v>
      </c>
      <c r="PO13" s="22" t="s">
        <v>1932</v>
      </c>
      <c r="PP13" s="20" t="s">
        <v>1933</v>
      </c>
      <c r="PQ13" s="21" t="s">
        <v>1934</v>
      </c>
      <c r="PR13" s="22" t="s">
        <v>1935</v>
      </c>
      <c r="PS13" s="20" t="s">
        <v>1936</v>
      </c>
      <c r="PT13" s="21" t="s">
        <v>1937</v>
      </c>
      <c r="PU13" s="22" t="s">
        <v>1938</v>
      </c>
      <c r="PV13" s="20" t="s">
        <v>1939</v>
      </c>
      <c r="PW13" s="21" t="s">
        <v>1940</v>
      </c>
      <c r="PX13" s="22" t="s">
        <v>1941</v>
      </c>
      <c r="PY13" s="20" t="s">
        <v>1942</v>
      </c>
      <c r="PZ13" s="21" t="s">
        <v>1943</v>
      </c>
      <c r="QA13" s="22" t="s">
        <v>1944</v>
      </c>
      <c r="QB13" s="20" t="s">
        <v>1945</v>
      </c>
      <c r="QC13" s="21" t="s">
        <v>1946</v>
      </c>
      <c r="QD13" s="22" t="s">
        <v>1947</v>
      </c>
      <c r="QE13" s="20" t="s">
        <v>1948</v>
      </c>
      <c r="QF13" s="21" t="s">
        <v>1949</v>
      </c>
      <c r="QG13" s="22" t="s">
        <v>1950</v>
      </c>
      <c r="QH13" s="20" t="s">
        <v>1951</v>
      </c>
      <c r="QI13" s="21" t="s">
        <v>1952</v>
      </c>
      <c r="QJ13" s="22" t="s">
        <v>1953</v>
      </c>
      <c r="QK13" s="20" t="s">
        <v>1954</v>
      </c>
      <c r="QL13" s="21" t="s">
        <v>1955</v>
      </c>
      <c r="QM13" s="22" t="s">
        <v>1956</v>
      </c>
      <c r="QN13" s="20" t="s">
        <v>1957</v>
      </c>
      <c r="QO13" s="21" t="s">
        <v>1958</v>
      </c>
      <c r="QP13" s="22" t="s">
        <v>1959</v>
      </c>
      <c r="QQ13" s="20" t="s">
        <v>1960</v>
      </c>
      <c r="QR13" s="21" t="s">
        <v>1961</v>
      </c>
      <c r="QS13" s="22" t="s">
        <v>1962</v>
      </c>
      <c r="QT13" s="20" t="s">
        <v>1963</v>
      </c>
      <c r="QU13" s="21" t="s">
        <v>1964</v>
      </c>
      <c r="QV13" s="22" t="s">
        <v>1965</v>
      </c>
      <c r="QW13" s="20" t="s">
        <v>1966</v>
      </c>
      <c r="QX13" s="21" t="s">
        <v>1967</v>
      </c>
      <c r="QY13" s="22" t="s">
        <v>1968</v>
      </c>
      <c r="QZ13" s="20" t="s">
        <v>1969</v>
      </c>
      <c r="RA13" s="21" t="s">
        <v>1970</v>
      </c>
      <c r="RB13" s="22" t="s">
        <v>1971</v>
      </c>
      <c r="RC13" s="20" t="s">
        <v>1972</v>
      </c>
      <c r="RD13" s="21" t="s">
        <v>1086</v>
      </c>
      <c r="RE13" s="22" t="s">
        <v>1973</v>
      </c>
      <c r="RF13" s="20" t="s">
        <v>1974</v>
      </c>
      <c r="RG13" s="21" t="s">
        <v>1975</v>
      </c>
      <c r="RH13" s="22" t="s">
        <v>1976</v>
      </c>
      <c r="RI13" s="20" t="s">
        <v>2032</v>
      </c>
      <c r="RJ13" s="21" t="s">
        <v>2033</v>
      </c>
      <c r="RK13" s="22" t="s">
        <v>2034</v>
      </c>
      <c r="RL13" s="20" t="s">
        <v>2035</v>
      </c>
      <c r="RM13" s="21" t="s">
        <v>2036</v>
      </c>
      <c r="RN13" s="22" t="s">
        <v>50</v>
      </c>
      <c r="RO13" s="20" t="s">
        <v>2040</v>
      </c>
      <c r="RP13" s="21" t="s">
        <v>2041</v>
      </c>
      <c r="RQ13" s="22" t="s">
        <v>2042</v>
      </c>
      <c r="RR13" s="20" t="s">
        <v>2044</v>
      </c>
      <c r="RS13" s="21" t="s">
        <v>2045</v>
      </c>
      <c r="RT13" s="22" t="s">
        <v>2046</v>
      </c>
      <c r="RU13" s="20" t="s">
        <v>2048</v>
      </c>
      <c r="RV13" s="21" t="s">
        <v>2049</v>
      </c>
      <c r="RW13" s="22" t="s">
        <v>2050</v>
      </c>
      <c r="RX13" s="20" t="s">
        <v>2052</v>
      </c>
      <c r="RY13" s="21" t="s">
        <v>2053</v>
      </c>
      <c r="RZ13" s="22" t="s">
        <v>2054</v>
      </c>
      <c r="SA13" s="20" t="s">
        <v>48</v>
      </c>
      <c r="SB13" s="21" t="s">
        <v>49</v>
      </c>
      <c r="SC13" s="22" t="s">
        <v>50</v>
      </c>
      <c r="SD13" s="20" t="s">
        <v>2057</v>
      </c>
      <c r="SE13" s="21" t="s">
        <v>2058</v>
      </c>
      <c r="SF13" s="22" t="s">
        <v>2059</v>
      </c>
      <c r="SG13" s="20" t="s">
        <v>2061</v>
      </c>
      <c r="SH13" s="21" t="s">
        <v>2062</v>
      </c>
      <c r="SI13" s="22" t="s">
        <v>2063</v>
      </c>
      <c r="SJ13" s="20" t="s">
        <v>2065</v>
      </c>
      <c r="SK13" s="21" t="s">
        <v>2066</v>
      </c>
      <c r="SL13" s="22" t="s">
        <v>2067</v>
      </c>
      <c r="SM13" s="20" t="s">
        <v>2069</v>
      </c>
      <c r="SN13" s="21" t="s">
        <v>2070</v>
      </c>
      <c r="SO13" s="22" t="s">
        <v>2071</v>
      </c>
      <c r="SP13" s="20" t="s">
        <v>2073</v>
      </c>
      <c r="SQ13" s="21" t="s">
        <v>2074</v>
      </c>
      <c r="SR13" s="22" t="s">
        <v>2075</v>
      </c>
      <c r="SS13" s="20" t="s">
        <v>1665</v>
      </c>
      <c r="ST13" s="21" t="s">
        <v>1666</v>
      </c>
      <c r="SU13" s="22" t="s">
        <v>1021</v>
      </c>
      <c r="SV13" s="20" t="s">
        <v>2078</v>
      </c>
      <c r="SW13" s="21" t="s">
        <v>2079</v>
      </c>
      <c r="SX13" s="22" t="s">
        <v>2080</v>
      </c>
      <c r="SY13" s="20" t="s">
        <v>2082</v>
      </c>
      <c r="SZ13" s="21" t="s">
        <v>2083</v>
      </c>
      <c r="TA13" s="22" t="s">
        <v>2084</v>
      </c>
      <c r="TB13" s="20" t="s">
        <v>2086</v>
      </c>
      <c r="TC13" s="21" t="s">
        <v>2087</v>
      </c>
      <c r="TD13" s="22" t="s">
        <v>2088</v>
      </c>
      <c r="TE13" s="20" t="s">
        <v>2090</v>
      </c>
      <c r="TF13" s="21" t="s">
        <v>2091</v>
      </c>
      <c r="TG13" s="22" t="s">
        <v>2092</v>
      </c>
      <c r="TH13" s="20" t="s">
        <v>2094</v>
      </c>
      <c r="TI13" s="21" t="s">
        <v>2095</v>
      </c>
      <c r="TJ13" s="22" t="s">
        <v>2096</v>
      </c>
      <c r="TK13" s="20" t="s">
        <v>2098</v>
      </c>
      <c r="TL13" s="21" t="s">
        <v>2099</v>
      </c>
      <c r="TM13" s="22" t="s">
        <v>2100</v>
      </c>
      <c r="TN13" s="20" t="s">
        <v>2102</v>
      </c>
      <c r="TO13" s="21" t="s">
        <v>2103</v>
      </c>
      <c r="TP13" s="22" t="s">
        <v>2104</v>
      </c>
      <c r="TQ13" s="20" t="s">
        <v>2106</v>
      </c>
      <c r="TR13" s="21" t="s">
        <v>2107</v>
      </c>
      <c r="TS13" s="22" t="s">
        <v>2108</v>
      </c>
      <c r="TT13" s="20" t="s">
        <v>340</v>
      </c>
      <c r="TU13" s="21" t="s">
        <v>647</v>
      </c>
      <c r="TV13" s="22" t="s">
        <v>549</v>
      </c>
      <c r="TW13" s="20" t="s">
        <v>2111</v>
      </c>
      <c r="TX13" s="21" t="s">
        <v>2112</v>
      </c>
      <c r="TY13" s="22" t="s">
        <v>2113</v>
      </c>
      <c r="TZ13" s="20" t="s">
        <v>2115</v>
      </c>
      <c r="UA13" s="21" t="s">
        <v>2116</v>
      </c>
      <c r="UB13" s="22" t="s">
        <v>2117</v>
      </c>
      <c r="UC13" s="20" t="s">
        <v>2119</v>
      </c>
      <c r="UD13" s="21" t="s">
        <v>2120</v>
      </c>
      <c r="UE13" s="22" t="s">
        <v>2121</v>
      </c>
      <c r="UF13" s="20" t="s">
        <v>2123</v>
      </c>
      <c r="UG13" s="21" t="s">
        <v>2124</v>
      </c>
      <c r="UH13" s="22" t="s">
        <v>2125</v>
      </c>
      <c r="UI13" s="20" t="s">
        <v>2127</v>
      </c>
      <c r="UJ13" s="21" t="s">
        <v>2128</v>
      </c>
      <c r="UK13" s="22" t="s">
        <v>2129</v>
      </c>
      <c r="UL13" s="20" t="s">
        <v>2131</v>
      </c>
      <c r="UM13" s="21" t="s">
        <v>2132</v>
      </c>
      <c r="UN13" s="22" t="s">
        <v>507</v>
      </c>
      <c r="UO13" s="20" t="s">
        <v>2134</v>
      </c>
      <c r="UP13" s="21" t="s">
        <v>2135</v>
      </c>
      <c r="UQ13" s="25" t="s">
        <v>2136</v>
      </c>
      <c r="UR13" s="18" t="s">
        <v>2138</v>
      </c>
      <c r="US13" s="18" t="s">
        <v>2137</v>
      </c>
      <c r="UT13" s="18" t="s">
        <v>2139</v>
      </c>
      <c r="UU13" s="20" t="s">
        <v>2142</v>
      </c>
      <c r="UV13" s="21" t="s">
        <v>2143</v>
      </c>
      <c r="UW13" s="22" t="s">
        <v>2144</v>
      </c>
      <c r="UX13" s="20" t="s">
        <v>2146</v>
      </c>
      <c r="UY13" s="21" t="s">
        <v>2147</v>
      </c>
      <c r="UZ13" s="22" t="s">
        <v>2148</v>
      </c>
      <c r="VA13" s="20" t="s">
        <v>2150</v>
      </c>
      <c r="VB13" s="21" t="s">
        <v>2151</v>
      </c>
      <c r="VC13" s="22" t="s">
        <v>2152</v>
      </c>
      <c r="VD13" s="20" t="s">
        <v>2154</v>
      </c>
      <c r="VE13" s="21" t="s">
        <v>2155</v>
      </c>
      <c r="VF13" s="21" t="s">
        <v>2156</v>
      </c>
      <c r="VG13" s="20" t="s">
        <v>2158</v>
      </c>
      <c r="VH13" s="21" t="s">
        <v>2159</v>
      </c>
      <c r="VI13" s="21" t="s">
        <v>2160</v>
      </c>
      <c r="VJ13" s="20" t="s">
        <v>2162</v>
      </c>
      <c r="VK13" s="21" t="s">
        <v>2163</v>
      </c>
      <c r="VL13" s="22" t="s">
        <v>2164</v>
      </c>
      <c r="VM13" s="20" t="s">
        <v>2166</v>
      </c>
      <c r="VN13" s="21" t="s">
        <v>2167</v>
      </c>
      <c r="VO13" s="22" t="s">
        <v>2168</v>
      </c>
      <c r="VP13" s="20" t="s">
        <v>2170</v>
      </c>
      <c r="VQ13" s="21" t="s">
        <v>2171</v>
      </c>
      <c r="VR13" s="22" t="s">
        <v>2172</v>
      </c>
      <c r="VS13" s="20" t="s">
        <v>1140</v>
      </c>
      <c r="VT13" s="21" t="s">
        <v>2174</v>
      </c>
      <c r="VU13" s="22" t="s">
        <v>2175</v>
      </c>
    </row>
    <row r="14" spans="1:593" ht="15.75">
      <c r="A14" s="2">
        <v>1</v>
      </c>
      <c r="B14" s="1" t="s">
        <v>3256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/>
      <c r="BF14" s="14">
        <v>1</v>
      </c>
      <c r="BG14" s="14"/>
      <c r="BH14" s="14">
        <v>1</v>
      </c>
      <c r="BI14" s="14"/>
      <c r="BJ14" s="14"/>
      <c r="BK14" s="14"/>
      <c r="BL14" s="14">
        <v>1</v>
      </c>
      <c r="BM14" s="14"/>
      <c r="BN14" s="14"/>
      <c r="BO14" s="14">
        <v>1</v>
      </c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/>
      <c r="CA14" s="14">
        <v>1</v>
      </c>
      <c r="CB14" s="14"/>
      <c r="CC14" s="14">
        <v>1</v>
      </c>
      <c r="CD14" s="14"/>
      <c r="CE14" s="24"/>
      <c r="CF14" s="24"/>
      <c r="CG14" s="24">
        <v>1</v>
      </c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4"/>
      <c r="EF14" s="24">
        <v>1</v>
      </c>
      <c r="EG14" s="24"/>
      <c r="EH14" s="24">
        <v>1</v>
      </c>
      <c r="EI14" s="24"/>
      <c r="EJ14" s="24"/>
      <c r="EK14" s="24"/>
      <c r="EL14" s="24">
        <v>1</v>
      </c>
      <c r="EM14" s="24"/>
      <c r="EN14" s="24">
        <v>1</v>
      </c>
      <c r="EO14" s="24"/>
      <c r="EP14" s="24"/>
      <c r="EQ14" s="24"/>
      <c r="ER14" s="24">
        <v>1</v>
      </c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48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30"/>
      <c r="FX14" s="1">
        <v>1</v>
      </c>
      <c r="FY14" s="1"/>
      <c r="FZ14" s="1"/>
      <c r="GA14" s="39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/>
      <c r="ID14" s="4">
        <v>1</v>
      </c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40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/>
      <c r="JH14" s="24">
        <v>1</v>
      </c>
      <c r="JI14" s="24"/>
      <c r="JJ14" s="24"/>
      <c r="JK14" s="24">
        <v>1</v>
      </c>
      <c r="JL14" s="24"/>
      <c r="JM14" s="24"/>
      <c r="JN14" s="24">
        <v>1</v>
      </c>
      <c r="JO14" s="24"/>
      <c r="JP14" s="24"/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/>
      <c r="LS14" s="24">
        <v>1</v>
      </c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/>
      <c r="ME14" s="24">
        <v>1</v>
      </c>
      <c r="MF14" s="24"/>
      <c r="MG14" s="24"/>
      <c r="MH14" s="24">
        <v>1</v>
      </c>
      <c r="MI14" s="24"/>
      <c r="MJ14" s="24">
        <v>1</v>
      </c>
      <c r="MK14" s="24"/>
      <c r="ML14" s="24"/>
      <c r="MM14" s="24"/>
      <c r="MN14" s="24">
        <v>1</v>
      </c>
      <c r="MO14" s="24"/>
      <c r="MP14" s="24"/>
      <c r="MQ14" s="24">
        <v>1</v>
      </c>
      <c r="MR14" s="24"/>
      <c r="MS14" s="24">
        <v>1</v>
      </c>
      <c r="MT14" s="24"/>
      <c r="MU14" s="24"/>
      <c r="MV14" s="24"/>
      <c r="MW14" s="24">
        <v>1</v>
      </c>
      <c r="MX14" s="24"/>
      <c r="MY14" s="24">
        <v>1</v>
      </c>
      <c r="MZ14" s="24"/>
      <c r="NA14" s="24"/>
      <c r="NB14" s="24"/>
      <c r="NC14" s="24">
        <v>1</v>
      </c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/>
      <c r="NX14" s="24">
        <v>1</v>
      </c>
      <c r="NY14" s="24"/>
      <c r="NZ14" s="4"/>
      <c r="OA14" s="4">
        <v>1</v>
      </c>
      <c r="OB14" s="4"/>
      <c r="OC14" s="4">
        <v>1</v>
      </c>
      <c r="OD14" s="4"/>
      <c r="OE14" s="4"/>
      <c r="OF14" s="4"/>
      <c r="OG14" s="4">
        <v>1</v>
      </c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/>
      <c r="OS14" s="4">
        <v>1</v>
      </c>
      <c r="OT14" s="4"/>
      <c r="OU14" s="24">
        <v>1</v>
      </c>
      <c r="OV14" s="24"/>
      <c r="OW14" s="24"/>
      <c r="OX14" s="24"/>
      <c r="OY14" s="24">
        <v>1</v>
      </c>
      <c r="OZ14" s="24"/>
      <c r="PA14" s="24"/>
      <c r="PB14" s="24">
        <v>1</v>
      </c>
      <c r="PC14" s="24"/>
      <c r="PD14" s="24">
        <v>1</v>
      </c>
      <c r="PE14" s="24"/>
      <c r="PF14" s="24"/>
      <c r="PG14" s="24"/>
      <c r="PH14" s="24">
        <v>1</v>
      </c>
      <c r="PI14" s="2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/>
      <c r="PW14" s="4">
        <v>1</v>
      </c>
      <c r="PX14" s="4"/>
      <c r="PY14" s="4"/>
      <c r="PZ14" s="4">
        <v>1</v>
      </c>
      <c r="QA14" s="4"/>
      <c r="QB14" s="4">
        <v>1</v>
      </c>
      <c r="QC14" s="4"/>
      <c r="QD14" s="4"/>
      <c r="QE14" s="4">
        <v>1</v>
      </c>
      <c r="QF14" s="4"/>
      <c r="QG14" s="4"/>
      <c r="QH14" s="4"/>
      <c r="QI14" s="4">
        <v>1</v>
      </c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/>
      <c r="RD14" s="4">
        <v>1</v>
      </c>
      <c r="RE14" s="4"/>
      <c r="RF14" s="4"/>
      <c r="RG14" s="4">
        <v>1</v>
      </c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/>
      <c r="ST14" s="4">
        <v>1</v>
      </c>
      <c r="SU14" s="4"/>
      <c r="SV14" s="4"/>
      <c r="SW14" s="4">
        <v>1</v>
      </c>
      <c r="SX14" s="4"/>
      <c r="SY14" s="4">
        <v>1</v>
      </c>
      <c r="SZ14" s="4"/>
      <c r="TA14" s="4"/>
      <c r="TB14" s="4"/>
      <c r="TC14" s="4">
        <v>1</v>
      </c>
      <c r="TD14" s="4"/>
      <c r="TE14" s="4">
        <v>1</v>
      </c>
      <c r="TF14" s="4"/>
      <c r="TG14" s="30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30"/>
      <c r="TQ14" s="4">
        <v>1</v>
      </c>
      <c r="TR14" s="4"/>
      <c r="TS14" s="30"/>
      <c r="TT14" s="4">
        <v>1</v>
      </c>
      <c r="TU14" s="4"/>
      <c r="TV14" s="4"/>
      <c r="TW14" s="4"/>
      <c r="TX14" s="4">
        <v>1</v>
      </c>
      <c r="TY14" s="4"/>
      <c r="TZ14" s="4">
        <v>1</v>
      </c>
      <c r="UA14" s="4"/>
      <c r="UB14" s="4"/>
      <c r="UC14" s="4"/>
      <c r="UD14" s="4">
        <v>1</v>
      </c>
      <c r="UE14" s="4"/>
      <c r="UF14" s="4"/>
      <c r="UG14" s="4">
        <v>1</v>
      </c>
      <c r="UH14" s="4"/>
      <c r="UI14" s="4">
        <v>1</v>
      </c>
      <c r="UJ14" s="4"/>
      <c r="UK14" s="4"/>
      <c r="UL14" s="4">
        <v>1</v>
      </c>
      <c r="UM14" s="4"/>
      <c r="UN14" s="4"/>
      <c r="UO14" s="4"/>
      <c r="UP14" s="4">
        <v>1</v>
      </c>
      <c r="UQ14" s="30"/>
      <c r="UR14" s="1"/>
      <c r="US14" s="1">
        <v>1</v>
      </c>
      <c r="UT14" s="1"/>
      <c r="UU14" s="39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>
        <v>1</v>
      </c>
      <c r="VE14" s="4"/>
      <c r="VF14" s="4"/>
      <c r="VG14" s="4">
        <v>1</v>
      </c>
      <c r="VH14" s="4"/>
      <c r="VI14" s="4"/>
      <c r="VJ14" s="4"/>
      <c r="VK14" s="4">
        <v>1</v>
      </c>
      <c r="VL14" s="4"/>
      <c r="VM14" s="4">
        <v>1</v>
      </c>
      <c r="VN14" s="4"/>
      <c r="VO14" s="4"/>
      <c r="VP14" s="4">
        <v>1</v>
      </c>
      <c r="VQ14" s="4"/>
      <c r="VR14" s="4"/>
      <c r="VS14" s="4"/>
      <c r="VT14" s="4">
        <v>1</v>
      </c>
      <c r="VU14" s="4"/>
    </row>
    <row r="15" spans="1:593" ht="15.75">
      <c r="A15" s="2">
        <v>2</v>
      </c>
      <c r="B15" s="1" t="s">
        <v>3245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/>
      <c r="Y15" s="1"/>
      <c r="Z15" s="1">
        <v>1</v>
      </c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>
        <v>1</v>
      </c>
      <c r="BI15" s="1"/>
      <c r="BJ15" s="1"/>
      <c r="BK15" s="1">
        <v>1</v>
      </c>
      <c r="BL15" s="1"/>
      <c r="BM15" s="1"/>
      <c r="BN15" s="1"/>
      <c r="BO15" s="1">
        <v>1</v>
      </c>
      <c r="BP15" s="1"/>
      <c r="BQ15" s="1">
        <v>1</v>
      </c>
      <c r="BR15" s="1"/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"/>
      <c r="CB15" s="1">
        <v>1</v>
      </c>
      <c r="CC15" s="1"/>
      <c r="CD15" s="1"/>
      <c r="CE15" s="4">
        <v>1</v>
      </c>
      <c r="CF15" s="4"/>
      <c r="CG15" s="4"/>
      <c r="CH15" s="1">
        <v>1</v>
      </c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30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24">
        <v>1</v>
      </c>
      <c r="FY15" s="24"/>
      <c r="FZ15" s="24"/>
      <c r="GA15" s="4"/>
      <c r="GB15" s="4"/>
      <c r="GC15" s="4">
        <v>1</v>
      </c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>
        <v>1</v>
      </c>
      <c r="GN15" s="4"/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/>
      <c r="HO15" s="4"/>
      <c r="HP15" s="4">
        <v>1</v>
      </c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39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>
        <v>1</v>
      </c>
      <c r="LP15" s="4"/>
      <c r="LQ15" s="4"/>
      <c r="LR15" s="4">
        <v>1</v>
      </c>
      <c r="LS15" s="4"/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/>
      <c r="OA15" s="4">
        <v>1</v>
      </c>
      <c r="OB15" s="4"/>
      <c r="OC15" s="4">
        <v>1</v>
      </c>
      <c r="OD15" s="4"/>
      <c r="OE15" s="4"/>
      <c r="OF15" s="4"/>
      <c r="OG15" s="4">
        <v>1</v>
      </c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>
        <v>1</v>
      </c>
      <c r="PK15" s="4"/>
      <c r="PL15" s="4"/>
      <c r="PM15" s="4"/>
      <c r="PN15" s="4">
        <v>1</v>
      </c>
      <c r="PO15" s="4"/>
      <c r="PP15" s="4"/>
      <c r="PQ15" s="4">
        <v>1</v>
      </c>
      <c r="PR15" s="4"/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>
        <v>1</v>
      </c>
      <c r="QF15" s="4"/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/>
      <c r="SZ15" s="4">
        <v>1</v>
      </c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30"/>
      <c r="TQ15" s="4">
        <v>1</v>
      </c>
      <c r="TR15" s="4"/>
      <c r="TS15" s="30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/>
      <c r="UG15" s="4"/>
      <c r="UH15" s="4">
        <v>1</v>
      </c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24">
        <v>1</v>
      </c>
      <c r="US15" s="24"/>
      <c r="UT15" s="2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/>
      <c r="VK15" s="4">
        <v>1</v>
      </c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</row>
    <row r="16" spans="1:593" ht="15.75">
      <c r="A16" s="2">
        <v>3</v>
      </c>
      <c r="B16" s="1" t="s">
        <v>3246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>
        <v>1</v>
      </c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30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39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/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/>
      <c r="KO16" s="4">
        <v>1</v>
      </c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/>
      <c r="PB16" s="4">
        <v>1</v>
      </c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/>
      <c r="ST16" s="4">
        <v>1</v>
      </c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30"/>
      <c r="TQ16" s="4">
        <v>1</v>
      </c>
      <c r="TR16" s="4"/>
      <c r="TS16" s="30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/>
      <c r="VT16" s="4">
        <v>1</v>
      </c>
      <c r="VU16" s="4"/>
    </row>
    <row r="17" spans="1:593" ht="15.75">
      <c r="A17" s="2">
        <v>4</v>
      </c>
      <c r="B17" s="1" t="s">
        <v>3247</v>
      </c>
      <c r="C17" s="9"/>
      <c r="D17" s="9"/>
      <c r="E17" s="9">
        <v>1</v>
      </c>
      <c r="F17" s="1"/>
      <c r="G17" s="1"/>
      <c r="H17" s="1">
        <v>1</v>
      </c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/>
      <c r="Z17" s="1">
        <v>1</v>
      </c>
      <c r="AA17" s="1">
        <v>1</v>
      </c>
      <c r="AB17" s="1"/>
      <c r="AC17" s="1"/>
      <c r="AD17" s="1"/>
      <c r="AE17" s="1">
        <v>1</v>
      </c>
      <c r="AF17" s="1"/>
      <c r="AG17" s="1"/>
      <c r="AH17" s="1"/>
      <c r="AI17" s="1">
        <v>1</v>
      </c>
      <c r="AJ17" s="1"/>
      <c r="AK17" s="1">
        <v>1</v>
      </c>
      <c r="AL17" s="1"/>
      <c r="AM17" s="1">
        <v>1</v>
      </c>
      <c r="AN17" s="1"/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/>
      <c r="BA17" s="1">
        <v>1</v>
      </c>
      <c r="BB17" s="1"/>
      <c r="BC17" s="1">
        <v>1</v>
      </c>
      <c r="BD17" s="1"/>
      <c r="BE17" s="1"/>
      <c r="BF17" s="1">
        <v>1</v>
      </c>
      <c r="BG17" s="1"/>
      <c r="BH17" s="1">
        <v>1</v>
      </c>
      <c r="BI17" s="1"/>
      <c r="BJ17" s="1"/>
      <c r="BK17" s="1"/>
      <c r="BL17" s="1"/>
      <c r="BM17" s="1">
        <v>1</v>
      </c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/>
      <c r="BY17" s="1">
        <v>1</v>
      </c>
      <c r="BZ17" s="1"/>
      <c r="CA17" s="1">
        <v>1</v>
      </c>
      <c r="CB17" s="1"/>
      <c r="CC17" s="1"/>
      <c r="CD17" s="1"/>
      <c r="CE17" s="4">
        <v>1</v>
      </c>
      <c r="CF17" s="4"/>
      <c r="CG17" s="4"/>
      <c r="CH17" s="1">
        <v>1</v>
      </c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30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/>
      <c r="HG17" s="4">
        <v>1</v>
      </c>
      <c r="HH17" s="4"/>
      <c r="HI17" s="4">
        <v>1</v>
      </c>
      <c r="HJ17" s="4"/>
      <c r="HK17" s="4"/>
      <c r="HL17" s="4">
        <v>1</v>
      </c>
      <c r="HM17" s="4"/>
      <c r="HN17" s="4"/>
      <c r="HO17" s="4"/>
      <c r="HP17" s="4">
        <v>1</v>
      </c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39">
        <v>1</v>
      </c>
      <c r="IV17" s="4"/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>
        <v>1</v>
      </c>
      <c r="MK17" s="4"/>
      <c r="ML17" s="4"/>
      <c r="MM17" s="4"/>
      <c r="MN17" s="4">
        <v>1</v>
      </c>
      <c r="MO17" s="4"/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>
        <v>1</v>
      </c>
      <c r="NR17" s="4"/>
      <c r="NS17" s="4"/>
      <c r="NT17" s="4"/>
      <c r="NU17" s="4">
        <v>1</v>
      </c>
      <c r="NV17" s="4"/>
      <c r="NW17" s="4"/>
      <c r="NX17" s="4">
        <v>1</v>
      </c>
      <c r="NY17" s="4"/>
      <c r="NZ17" s="4">
        <v>1</v>
      </c>
      <c r="OA17" s="4"/>
      <c r="OB17" s="4"/>
      <c r="OC17" s="4"/>
      <c r="OD17" s="4">
        <v>1</v>
      </c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/>
      <c r="OP17" s="4">
        <v>1</v>
      </c>
      <c r="OQ17" s="4"/>
      <c r="OR17" s="4"/>
      <c r="OS17" s="4">
        <v>1</v>
      </c>
      <c r="OT17" s="4"/>
      <c r="OU17" s="4">
        <v>1</v>
      </c>
      <c r="OV17" s="4"/>
      <c r="OW17" s="4"/>
      <c r="OX17" s="4"/>
      <c r="OY17" s="4">
        <v>1</v>
      </c>
      <c r="OZ17" s="4"/>
      <c r="PA17" s="4">
        <v>1</v>
      </c>
      <c r="PB17" s="4"/>
      <c r="PC17" s="4"/>
      <c r="PD17" s="4"/>
      <c r="PE17" s="4">
        <v>1</v>
      </c>
      <c r="PF17" s="4"/>
      <c r="PG17" s="4"/>
      <c r="PH17" s="4">
        <v>1</v>
      </c>
      <c r="PI17" s="4"/>
      <c r="PJ17" s="4"/>
      <c r="PK17" s="4">
        <v>1</v>
      </c>
      <c r="PL17" s="4"/>
      <c r="PM17" s="4"/>
      <c r="PN17" s="4">
        <v>1</v>
      </c>
      <c r="PO17" s="4"/>
      <c r="PP17" s="4"/>
      <c r="PQ17" s="4">
        <v>1</v>
      </c>
      <c r="PR17" s="4"/>
      <c r="PS17" s="4">
        <v>1</v>
      </c>
      <c r="PT17" s="4"/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>
        <v>1</v>
      </c>
      <c r="QF17" s="4"/>
      <c r="QG17" s="4"/>
      <c r="QH17" s="4"/>
      <c r="QI17" s="4">
        <v>1</v>
      </c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>
        <v>1</v>
      </c>
      <c r="QX17" s="4"/>
      <c r="QY17" s="4"/>
      <c r="QZ17" s="4"/>
      <c r="RA17" s="4">
        <v>1</v>
      </c>
      <c r="RB17" s="4"/>
      <c r="RC17" s="4"/>
      <c r="RD17" s="4">
        <v>1</v>
      </c>
      <c r="RE17" s="4"/>
      <c r="RF17" s="4"/>
      <c r="RG17" s="4">
        <v>1</v>
      </c>
      <c r="RH17" s="4"/>
      <c r="RI17" s="4">
        <v>1</v>
      </c>
      <c r="RJ17" s="4"/>
      <c r="RK17" s="4"/>
      <c r="RL17" s="4"/>
      <c r="RM17" s="4">
        <v>1</v>
      </c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>
        <v>1</v>
      </c>
      <c r="SK17" s="4"/>
      <c r="SL17" s="4"/>
      <c r="SM17" s="4"/>
      <c r="SN17" s="4">
        <v>1</v>
      </c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/>
      <c r="SZ17" s="4">
        <v>1</v>
      </c>
      <c r="TA17" s="4"/>
      <c r="TB17" s="4">
        <v>1</v>
      </c>
      <c r="TC17" s="4"/>
      <c r="TD17" s="4"/>
      <c r="TE17" s="4">
        <v>1</v>
      </c>
      <c r="TF17" s="4"/>
      <c r="TG17" s="30"/>
      <c r="TH17" s="4"/>
      <c r="TI17" s="4">
        <v>1</v>
      </c>
      <c r="TJ17" s="4"/>
      <c r="TK17" s="4"/>
      <c r="TL17" s="4">
        <v>1</v>
      </c>
      <c r="TM17" s="4"/>
      <c r="TN17" s="4">
        <v>1</v>
      </c>
      <c r="TO17" s="4"/>
      <c r="TP17" s="30"/>
      <c r="TQ17" s="4">
        <v>1</v>
      </c>
      <c r="TR17" s="4"/>
      <c r="TS17" s="30"/>
      <c r="TT17" s="4">
        <v>1</v>
      </c>
      <c r="TU17" s="4"/>
      <c r="TV17" s="4"/>
      <c r="TW17" s="4">
        <v>1</v>
      </c>
      <c r="TX17" s="4"/>
      <c r="TY17" s="4"/>
      <c r="TZ17" s="4"/>
      <c r="UA17" s="4">
        <v>1</v>
      </c>
      <c r="UB17" s="4"/>
      <c r="UC17" s="4"/>
      <c r="UD17" s="4">
        <v>1</v>
      </c>
      <c r="UE17" s="4"/>
      <c r="UF17" s="4">
        <v>1</v>
      </c>
      <c r="UG17" s="4"/>
      <c r="UH17" s="4"/>
      <c r="UI17" s="4">
        <v>1</v>
      </c>
      <c r="UJ17" s="4"/>
      <c r="UK17" s="4"/>
      <c r="UL17" s="4"/>
      <c r="UM17" s="4">
        <v>1</v>
      </c>
      <c r="UN17" s="4"/>
      <c r="UO17" s="4"/>
      <c r="UP17" s="4">
        <v>1</v>
      </c>
      <c r="UQ17" s="4"/>
      <c r="UR17" s="4"/>
      <c r="US17" s="4">
        <v>1</v>
      </c>
      <c r="UT17" s="4"/>
      <c r="UU17" s="4"/>
      <c r="UV17" s="4">
        <v>1</v>
      </c>
      <c r="UW17" s="4"/>
      <c r="UX17" s="4"/>
      <c r="UY17" s="4">
        <v>1</v>
      </c>
      <c r="UZ17" s="4"/>
      <c r="VA17" s="4"/>
      <c r="VB17" s="4">
        <v>1</v>
      </c>
      <c r="VC17" s="4"/>
      <c r="VD17" s="4"/>
      <c r="VE17" s="4">
        <v>1</v>
      </c>
      <c r="VF17" s="4"/>
      <c r="VG17" s="4">
        <v>1</v>
      </c>
      <c r="VH17" s="4"/>
      <c r="VI17" s="4"/>
      <c r="VJ17" s="4"/>
      <c r="VK17" s="4">
        <v>1</v>
      </c>
      <c r="VL17" s="4"/>
      <c r="VM17" s="4">
        <v>1</v>
      </c>
      <c r="VN17" s="4"/>
      <c r="VO17" s="4"/>
      <c r="VP17" s="4">
        <v>1</v>
      </c>
      <c r="VQ17" s="4"/>
      <c r="VR17" s="4"/>
      <c r="VS17" s="4"/>
      <c r="VT17" s="4">
        <v>1</v>
      </c>
      <c r="VU17" s="4"/>
    </row>
    <row r="18" spans="1:593" ht="15.75">
      <c r="A18" s="2">
        <v>5</v>
      </c>
      <c r="B18" s="1" t="s">
        <v>3249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>
        <v>1</v>
      </c>
      <c r="AW18" s="1"/>
      <c r="AX18" s="1"/>
      <c r="AY18" s="1"/>
      <c r="AZ18" s="1">
        <v>1</v>
      </c>
      <c r="BA18" s="1"/>
      <c r="BB18" s="1">
        <v>1</v>
      </c>
      <c r="BC18" s="1"/>
      <c r="BD18" s="1"/>
      <c r="BE18" s="1"/>
      <c r="BF18" s="1">
        <v>1</v>
      </c>
      <c r="BG18" s="1"/>
      <c r="BH18" s="1">
        <v>1</v>
      </c>
      <c r="BI18" s="1"/>
      <c r="BJ18" s="1"/>
      <c r="BK18" s="1"/>
      <c r="BL18" s="1">
        <v>1</v>
      </c>
      <c r="BM18" s="1"/>
      <c r="BN18" s="1"/>
      <c r="BO18" s="1">
        <v>1</v>
      </c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>
        <v>1</v>
      </c>
      <c r="CD18" s="1"/>
      <c r="CE18" s="4"/>
      <c r="CF18" s="4"/>
      <c r="CG18" s="4">
        <v>1</v>
      </c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30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/>
      <c r="HG18" s="4">
        <v>1</v>
      </c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39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/>
      <c r="KO18" s="4">
        <v>1</v>
      </c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/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/>
      <c r="ME18" s="4">
        <v>1</v>
      </c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>
        <v>1</v>
      </c>
      <c r="OJ18" s="4"/>
      <c r="OK18" s="4"/>
      <c r="OL18" s="4">
        <v>1</v>
      </c>
      <c r="OM18" s="4"/>
      <c r="ON18" s="4"/>
      <c r="OO18" s="4"/>
      <c r="OP18" s="4"/>
      <c r="OQ18" s="4"/>
      <c r="OR18" s="4"/>
      <c r="OS18" s="4">
        <v>1</v>
      </c>
      <c r="OT18" s="4"/>
      <c r="OU18" s="4">
        <v>1</v>
      </c>
      <c r="OV18" s="4"/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>
        <v>1</v>
      </c>
      <c r="PR18" s="4"/>
      <c r="PS18" s="4">
        <v>1</v>
      </c>
      <c r="PT18" s="4"/>
      <c r="PU18" s="4"/>
      <c r="PV18" s="4"/>
      <c r="PW18" s="4">
        <v>1</v>
      </c>
      <c r="PX18" s="4"/>
      <c r="PY18" s="4"/>
      <c r="PZ18" s="4">
        <v>1</v>
      </c>
      <c r="QA18" s="4"/>
      <c r="QB18" s="4">
        <v>1</v>
      </c>
      <c r="QC18" s="4"/>
      <c r="QD18" s="4"/>
      <c r="QE18" s="4">
        <v>1</v>
      </c>
      <c r="QF18" s="4"/>
      <c r="QG18" s="4"/>
      <c r="QH18" s="4"/>
      <c r="QI18" s="4">
        <v>1</v>
      </c>
      <c r="QJ18" s="4"/>
      <c r="QK18" s="4"/>
      <c r="QL18" s="4">
        <v>1</v>
      </c>
      <c r="QM18" s="4"/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/>
      <c r="RG18" s="4">
        <v>1</v>
      </c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/>
      <c r="RS18" s="4">
        <v>1</v>
      </c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/>
      <c r="SE18" s="4">
        <v>1</v>
      </c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/>
      <c r="TC18" s="4">
        <v>1</v>
      </c>
      <c r="TD18" s="4"/>
      <c r="TE18" s="4">
        <v>1</v>
      </c>
      <c r="TF18" s="4"/>
      <c r="TG18" s="30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30"/>
      <c r="TQ18" s="4">
        <v>1</v>
      </c>
      <c r="TR18" s="4"/>
      <c r="TS18" s="30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/>
      <c r="UG18" s="4">
        <v>1</v>
      </c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/>
      <c r="UY18" s="4">
        <v>1</v>
      </c>
      <c r="UZ18" s="4"/>
      <c r="VA18" s="4">
        <v>1</v>
      </c>
      <c r="VB18" s="4"/>
      <c r="VC18" s="4"/>
      <c r="VD18" s="4"/>
      <c r="VE18" s="4">
        <v>1</v>
      </c>
      <c r="VF18" s="4"/>
      <c r="VG18" s="4">
        <v>1</v>
      </c>
      <c r="VH18" s="4"/>
      <c r="VI18" s="4"/>
      <c r="VJ18" s="4"/>
      <c r="VK18" s="4">
        <v>1</v>
      </c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</row>
    <row r="19" spans="1:593" ht="15.75">
      <c r="A19" s="2">
        <v>6</v>
      </c>
      <c r="B19" s="1" t="s">
        <v>3248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30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/>
      <c r="HG19" s="4">
        <v>1</v>
      </c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39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>
        <v>1</v>
      </c>
      <c r="LY19" s="4"/>
      <c r="LZ19" s="4"/>
      <c r="MA19" s="4">
        <v>1</v>
      </c>
      <c r="MB19" s="4"/>
      <c r="MC19" s="4"/>
      <c r="MD19" s="4"/>
      <c r="ME19" s="4">
        <v>1</v>
      </c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/>
      <c r="PH19" s="4">
        <v>1</v>
      </c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/>
      <c r="QL19" s="4">
        <v>1</v>
      </c>
      <c r="QM19" s="4"/>
      <c r="QN19" s="4">
        <v>1</v>
      </c>
      <c r="QO19" s="4"/>
      <c r="QP19" s="4"/>
      <c r="QQ19" s="4">
        <v>1</v>
      </c>
      <c r="QR19" s="4"/>
      <c r="QS19" s="4"/>
      <c r="QT19" s="4"/>
      <c r="QU19" s="4">
        <v>1</v>
      </c>
      <c r="QV19" s="4"/>
      <c r="QW19" s="4">
        <v>1</v>
      </c>
      <c r="QX19" s="4"/>
      <c r="QY19" s="4"/>
      <c r="QZ19" s="4">
        <v>1</v>
      </c>
      <c r="RA19" s="4"/>
      <c r="RB19" s="4"/>
      <c r="RC19" s="4"/>
      <c r="RD19" s="4">
        <v>1</v>
      </c>
      <c r="RE19" s="4"/>
      <c r="RF19" s="4"/>
      <c r="RG19" s="4">
        <v>1</v>
      </c>
      <c r="RH19" s="4"/>
      <c r="RI19" s="4">
        <v>1</v>
      </c>
      <c r="RJ19" s="4"/>
      <c r="RK19" s="4"/>
      <c r="RL19" s="4"/>
      <c r="RM19" s="4">
        <v>1</v>
      </c>
      <c r="RN19" s="4"/>
      <c r="RO19" s="4">
        <v>1</v>
      </c>
      <c r="RP19" s="4"/>
      <c r="RQ19" s="4"/>
      <c r="RR19" s="4"/>
      <c r="RS19" s="4">
        <v>1</v>
      </c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30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30"/>
      <c r="TQ19" s="4">
        <v>1</v>
      </c>
      <c r="TR19" s="4"/>
      <c r="TS19" s="30"/>
      <c r="TT19" s="4">
        <v>1</v>
      </c>
      <c r="TU19" s="4"/>
      <c r="TV19" s="4"/>
      <c r="TW19" s="4"/>
      <c r="TX19" s="4">
        <v>1</v>
      </c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/>
      <c r="UP19" s="4">
        <v>1</v>
      </c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/>
      <c r="VB19" s="4">
        <v>1</v>
      </c>
      <c r="VC19" s="4"/>
      <c r="VD19" s="4"/>
      <c r="VE19" s="4">
        <v>1</v>
      </c>
      <c r="VF19" s="4"/>
      <c r="VG19" s="4">
        <v>1</v>
      </c>
      <c r="VH19" s="4"/>
      <c r="VI19" s="4"/>
      <c r="VJ19" s="4"/>
      <c r="VK19" s="4">
        <v>1</v>
      </c>
      <c r="VL19" s="4"/>
      <c r="VM19" s="4">
        <v>1</v>
      </c>
      <c r="VN19" s="4"/>
      <c r="VO19" s="4"/>
      <c r="VP19" s="4">
        <v>1</v>
      </c>
      <c r="VQ19" s="4"/>
      <c r="VR19" s="4"/>
      <c r="VS19" s="4"/>
      <c r="VT19" s="4">
        <v>1</v>
      </c>
      <c r="VU19" s="4"/>
    </row>
    <row r="20" spans="1:593" ht="15.75">
      <c r="A20" s="2">
        <v>7</v>
      </c>
      <c r="B20" s="1" t="s">
        <v>3250</v>
      </c>
      <c r="C20" s="9">
        <v>1</v>
      </c>
      <c r="D20" s="9"/>
      <c r="E20" s="9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>
        <v>1</v>
      </c>
      <c r="BC20" s="1"/>
      <c r="BD20" s="1"/>
      <c r="BE20" s="1"/>
      <c r="BF20" s="1">
        <v>1</v>
      </c>
      <c r="BG20" s="1"/>
      <c r="BH20" s="1">
        <v>1</v>
      </c>
      <c r="BI20" s="1"/>
      <c r="BJ20" s="1"/>
      <c r="BK20" s="1"/>
      <c r="BL20" s="1">
        <v>1</v>
      </c>
      <c r="BM20" s="1"/>
      <c r="BN20" s="1"/>
      <c r="BO20" s="1">
        <v>1</v>
      </c>
      <c r="BP20" s="1"/>
      <c r="BQ20" s="1">
        <v>1</v>
      </c>
      <c r="BR20" s="1"/>
      <c r="BS20" s="1"/>
      <c r="BT20" s="1">
        <v>1</v>
      </c>
      <c r="BU20" s="1"/>
      <c r="BV20" s="1"/>
      <c r="BW20" s="1"/>
      <c r="BX20" s="1">
        <v>1</v>
      </c>
      <c r="BY20" s="1"/>
      <c r="BZ20" s="1"/>
      <c r="CA20" s="1">
        <v>1</v>
      </c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/>
      <c r="CM20" s="1">
        <v>1</v>
      </c>
      <c r="CN20" s="1"/>
      <c r="CO20" s="1"/>
      <c r="CP20" s="1">
        <v>1</v>
      </c>
      <c r="CQ20" s="1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30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39">
        <v>1</v>
      </c>
      <c r="IV20" s="4"/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>
        <v>1</v>
      </c>
      <c r="MB20" s="4"/>
      <c r="MC20" s="4"/>
      <c r="MD20" s="4">
        <v>1</v>
      </c>
      <c r="ME20" s="4"/>
      <c r="MF20" s="4"/>
      <c r="MG20" s="4"/>
      <c r="MH20" s="4">
        <v>1</v>
      </c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>
        <v>1</v>
      </c>
      <c r="NR20" s="4"/>
      <c r="NS20" s="4"/>
      <c r="NT20" s="4"/>
      <c r="NU20" s="4">
        <v>1</v>
      </c>
      <c r="NV20" s="4"/>
      <c r="NW20" s="4"/>
      <c r="NX20" s="4">
        <v>1</v>
      </c>
      <c r="NY20" s="4"/>
      <c r="NZ20" s="4">
        <v>1</v>
      </c>
      <c r="OA20" s="4"/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/>
      <c r="OP20" s="4">
        <v>1</v>
      </c>
      <c r="OQ20" s="4"/>
      <c r="OR20" s="4"/>
      <c r="OS20" s="4">
        <v>1</v>
      </c>
      <c r="OT20" s="4"/>
      <c r="OU20" s="4">
        <v>1</v>
      </c>
      <c r="OV20" s="4"/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>
        <v>1</v>
      </c>
      <c r="PH20" s="4"/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>
        <v>1</v>
      </c>
      <c r="PT20" s="4"/>
      <c r="PU20" s="4"/>
      <c r="PV20" s="4"/>
      <c r="PW20" s="4">
        <v>1</v>
      </c>
      <c r="PX20" s="4"/>
      <c r="PY20" s="4"/>
      <c r="PZ20" s="4">
        <v>1</v>
      </c>
      <c r="QA20" s="4"/>
      <c r="QB20" s="4">
        <v>1</v>
      </c>
      <c r="QC20" s="4"/>
      <c r="QD20" s="4"/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/>
      <c r="RG20" s="4">
        <v>1</v>
      </c>
      <c r="RH20" s="4"/>
      <c r="RI20" s="4">
        <v>1</v>
      </c>
      <c r="RJ20" s="4"/>
      <c r="RK20" s="4"/>
      <c r="RL20" s="4"/>
      <c r="RM20" s="4">
        <v>1</v>
      </c>
      <c r="RN20" s="4"/>
      <c r="RO20" s="4">
        <v>1</v>
      </c>
      <c r="RP20" s="4"/>
      <c r="RQ20" s="4"/>
      <c r="RR20" s="4">
        <v>1</v>
      </c>
      <c r="RS20" s="4"/>
      <c r="RT20" s="4"/>
      <c r="RU20" s="4"/>
      <c r="RV20" s="4">
        <v>1</v>
      </c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>
        <v>1</v>
      </c>
      <c r="SK20" s="4"/>
      <c r="SL20" s="4"/>
      <c r="SM20" s="4"/>
      <c r="SN20" s="4">
        <v>1</v>
      </c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/>
      <c r="TF20" s="4">
        <v>1</v>
      </c>
      <c r="TG20" s="30"/>
      <c r="TH20" s="4"/>
      <c r="TI20" s="4">
        <v>1</v>
      </c>
      <c r="TJ20" s="4"/>
      <c r="TK20" s="4"/>
      <c r="TL20" s="4">
        <v>1</v>
      </c>
      <c r="TM20" s="4"/>
      <c r="TN20" s="4">
        <v>1</v>
      </c>
      <c r="TO20" s="4"/>
      <c r="TP20" s="30"/>
      <c r="TQ20" s="4">
        <v>1</v>
      </c>
      <c r="TR20" s="4"/>
      <c r="TS20" s="30"/>
      <c r="TT20" s="4">
        <v>1</v>
      </c>
      <c r="TU20" s="4"/>
      <c r="TV20" s="4"/>
      <c r="TW20" s="4">
        <v>1</v>
      </c>
      <c r="TX20" s="4"/>
      <c r="TY20" s="4"/>
      <c r="TZ20" s="4"/>
      <c r="UA20" s="4">
        <v>1</v>
      </c>
      <c r="UB20" s="4"/>
      <c r="UC20" s="4"/>
      <c r="UD20" s="4">
        <v>1</v>
      </c>
      <c r="UE20" s="4"/>
      <c r="UF20" s="4"/>
      <c r="UG20" s="4">
        <v>1</v>
      </c>
      <c r="UH20" s="4"/>
      <c r="UI20" s="4">
        <v>1</v>
      </c>
      <c r="UJ20" s="4"/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/>
      <c r="VT20" s="4">
        <v>1</v>
      </c>
      <c r="VU20" s="4"/>
    </row>
    <row r="21" spans="1:593">
      <c r="A21" s="3">
        <v>8</v>
      </c>
      <c r="B21" s="4" t="s">
        <v>3251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30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9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/>
      <c r="OA21" s="4">
        <v>1</v>
      </c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/>
      <c r="RY21" s="4">
        <v>1</v>
      </c>
      <c r="RZ21" s="4"/>
      <c r="SA21" s="4"/>
      <c r="SB21" s="4">
        <v>1</v>
      </c>
      <c r="SC21" s="4"/>
      <c r="SD21" s="4">
        <v>1</v>
      </c>
      <c r="SE21" s="4"/>
      <c r="SF21" s="4"/>
      <c r="SG21" s="4">
        <v>1</v>
      </c>
      <c r="SH21" s="4"/>
      <c r="SI21" s="4"/>
      <c r="SJ21" s="4"/>
      <c r="SK21" s="4">
        <v>1</v>
      </c>
      <c r="SL21" s="4"/>
      <c r="SM21" s="4">
        <v>1</v>
      </c>
      <c r="SN21" s="4"/>
      <c r="SO21" s="4"/>
      <c r="SP21" s="4">
        <v>1</v>
      </c>
      <c r="SQ21" s="4"/>
      <c r="SR21" s="4"/>
      <c r="SS21" s="4"/>
      <c r="ST21" s="4">
        <v>1</v>
      </c>
      <c r="SU21" s="4"/>
      <c r="SV21" s="4"/>
      <c r="SW21" s="4">
        <v>1</v>
      </c>
      <c r="SX21" s="4"/>
      <c r="SY21" s="4">
        <v>1</v>
      </c>
      <c r="SZ21" s="4"/>
      <c r="TA21" s="4"/>
      <c r="TB21" s="4"/>
      <c r="TC21" s="4">
        <v>1</v>
      </c>
      <c r="TD21" s="4"/>
      <c r="TE21" s="4">
        <v>1</v>
      </c>
      <c r="TF21" s="4"/>
      <c r="TG21" s="30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30"/>
      <c r="TQ21" s="4">
        <v>1</v>
      </c>
      <c r="TR21" s="4"/>
      <c r="TS21" s="30"/>
      <c r="TT21" s="4">
        <v>1</v>
      </c>
      <c r="TU21" s="4"/>
      <c r="TV21" s="4"/>
      <c r="TW21" s="4"/>
      <c r="TX21" s="4">
        <v>1</v>
      </c>
      <c r="TY21" s="4"/>
      <c r="TZ21" s="4">
        <v>1</v>
      </c>
      <c r="UA21" s="4"/>
      <c r="UB21" s="4"/>
      <c r="UC21" s="4">
        <v>1</v>
      </c>
      <c r="UD21" s="4"/>
      <c r="UE21" s="4"/>
      <c r="UF21" s="4"/>
      <c r="UG21" s="4">
        <v>1</v>
      </c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>
        <v>1</v>
      </c>
      <c r="VL21" s="4"/>
      <c r="VM21" s="4"/>
      <c r="VN21" s="4">
        <v>1</v>
      </c>
      <c r="VO21" s="4"/>
      <c r="VP21" s="4">
        <v>1</v>
      </c>
      <c r="VQ21" s="4"/>
      <c r="VR21" s="4"/>
      <c r="VS21" s="4">
        <v>1</v>
      </c>
      <c r="VT21" s="4"/>
      <c r="VU21" s="4"/>
    </row>
    <row r="22" spans="1:593">
      <c r="A22" s="3">
        <v>9</v>
      </c>
      <c r="B22" s="4" t="s">
        <v>3252</v>
      </c>
      <c r="C22" s="3"/>
      <c r="D22" s="3">
        <v>1</v>
      </c>
      <c r="E22" s="3"/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10">
        <v>1</v>
      </c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30"/>
      <c r="FI22" s="4"/>
      <c r="FJ22" s="4">
        <v>1</v>
      </c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/>
      <c r="HG22" s="4">
        <v>1</v>
      </c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39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>
        <v>1</v>
      </c>
      <c r="KL22" s="4"/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>
        <v>1</v>
      </c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>
        <v>1</v>
      </c>
      <c r="MK22" s="4"/>
      <c r="ML22" s="4"/>
      <c r="MM22" s="4"/>
      <c r="MN22" s="4">
        <v>1</v>
      </c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/>
      <c r="NF22" s="4">
        <v>1</v>
      </c>
      <c r="NG22" s="4"/>
      <c r="NH22" s="4">
        <v>1</v>
      </c>
      <c r="NI22" s="4"/>
      <c r="NJ22" s="4"/>
      <c r="NK22" s="4"/>
      <c r="NL22" s="4">
        <v>1</v>
      </c>
      <c r="NM22" s="4"/>
      <c r="NN22" s="4"/>
      <c r="NO22" s="4">
        <v>1</v>
      </c>
      <c r="NP22" s="4"/>
      <c r="NQ22" s="4">
        <v>1</v>
      </c>
      <c r="NR22" s="4"/>
      <c r="NS22" s="4"/>
      <c r="NT22" s="4">
        <v>1</v>
      </c>
      <c r="NU22" s="4"/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/>
      <c r="PN22" s="4">
        <v>1</v>
      </c>
      <c r="PO22" s="4"/>
      <c r="PP22" s="4">
        <v>1</v>
      </c>
      <c r="PQ22" s="4"/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>
        <v>1</v>
      </c>
      <c r="QC22" s="4"/>
      <c r="QD22" s="4"/>
      <c r="QE22" s="4">
        <v>1</v>
      </c>
      <c r="QF22" s="4"/>
      <c r="QG22" s="4"/>
      <c r="QH22" s="4"/>
      <c r="QI22" s="4">
        <v>1</v>
      </c>
      <c r="QJ22" s="4"/>
      <c r="QK22" s="4"/>
      <c r="QL22" s="4">
        <v>1</v>
      </c>
      <c r="QM22" s="4"/>
      <c r="QN22" s="4">
        <v>1</v>
      </c>
      <c r="QO22" s="4"/>
      <c r="QP22" s="4"/>
      <c r="QQ22" s="4"/>
      <c r="QR22" s="4">
        <v>1</v>
      </c>
      <c r="QS22" s="4"/>
      <c r="QT22" s="4"/>
      <c r="QU22" s="4">
        <v>1</v>
      </c>
      <c r="QV22" s="4"/>
      <c r="QW22" s="4">
        <v>1</v>
      </c>
      <c r="QX22" s="4"/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/>
      <c r="SK22" s="4">
        <v>1</v>
      </c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30"/>
      <c r="TQ22" s="4">
        <v>1</v>
      </c>
      <c r="TR22" s="4"/>
      <c r="TS22" s="30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/>
      <c r="UM22" s="4">
        <v>1</v>
      </c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/>
      <c r="VE22" s="4">
        <v>1</v>
      </c>
      <c r="VF22" s="4"/>
      <c r="VG22" s="4">
        <v>1</v>
      </c>
      <c r="VH22" s="4"/>
      <c r="VI22" s="4"/>
      <c r="VJ22" s="4"/>
      <c r="VK22" s="4">
        <v>1</v>
      </c>
      <c r="VL22" s="4"/>
      <c r="VM22" s="4"/>
      <c r="VN22" s="4">
        <v>1</v>
      </c>
      <c r="VO22" s="4"/>
      <c r="VP22" s="4"/>
      <c r="VQ22" s="4">
        <v>1</v>
      </c>
      <c r="VR22" s="4"/>
      <c r="VS22" s="4">
        <v>1</v>
      </c>
      <c r="VT22" s="4"/>
      <c r="VU22" s="4"/>
    </row>
    <row r="23" spans="1:593">
      <c r="A23" s="3">
        <v>10</v>
      </c>
      <c r="B23" s="4" t="s">
        <v>3253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30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9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/>
      <c r="MN23" s="4">
        <v>1</v>
      </c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/>
      <c r="RG23" s="4">
        <v>1</v>
      </c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/>
      <c r="SK23" s="4">
        <v>1</v>
      </c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30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30"/>
      <c r="TQ23" s="4">
        <v>1</v>
      </c>
      <c r="TR23" s="4"/>
      <c r="TS23" s="30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/>
      <c r="VN23" s="4">
        <v>1</v>
      </c>
      <c r="VO23" s="4"/>
      <c r="VP23" s="4"/>
      <c r="VQ23" s="4">
        <v>1</v>
      </c>
      <c r="VR23" s="4"/>
      <c r="VS23" s="4">
        <v>1</v>
      </c>
      <c r="VT23" s="4"/>
      <c r="VU23" s="4"/>
    </row>
    <row r="24" spans="1:593">
      <c r="A24" s="3">
        <v>11</v>
      </c>
      <c r="B24" s="4" t="s">
        <v>3254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30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39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>
        <v>1</v>
      </c>
      <c r="ME24" s="4"/>
      <c r="MF24" s="4"/>
      <c r="MG24" s="4"/>
      <c r="MH24" s="4">
        <v>1</v>
      </c>
      <c r="MI24" s="4"/>
      <c r="MJ24" s="4">
        <v>1</v>
      </c>
      <c r="MK24" s="4"/>
      <c r="ML24" s="4"/>
      <c r="MM24" s="4"/>
      <c r="MN24" s="4">
        <v>1</v>
      </c>
      <c r="MO24" s="4"/>
      <c r="MP24" s="4"/>
      <c r="MQ24" s="4">
        <v>1</v>
      </c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/>
      <c r="QI24" s="4">
        <v>1</v>
      </c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>
        <v>1</v>
      </c>
      <c r="RH24" s="4"/>
      <c r="RI24" s="4">
        <v>1</v>
      </c>
      <c r="RJ24" s="4"/>
      <c r="RK24" s="4"/>
      <c r="RL24" s="4">
        <v>1</v>
      </c>
      <c r="RM24" s="4"/>
      <c r="RN24" s="4"/>
      <c r="RO24" s="4"/>
      <c r="RP24" s="4">
        <v>1</v>
      </c>
      <c r="RQ24" s="4"/>
      <c r="RR24" s="4">
        <v>1</v>
      </c>
      <c r="RS24" s="4"/>
      <c r="RT24" s="4"/>
      <c r="RU24" s="4"/>
      <c r="RV24" s="4">
        <v>1</v>
      </c>
      <c r="RW24" s="4"/>
      <c r="RX24" s="4"/>
      <c r="RY24" s="4">
        <v>1</v>
      </c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/>
      <c r="SK24" s="4">
        <v>1</v>
      </c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/>
      <c r="SW24" s="4">
        <v>1</v>
      </c>
      <c r="SX24" s="4"/>
      <c r="SY24" s="4">
        <v>1</v>
      </c>
      <c r="SZ24" s="4"/>
      <c r="TA24" s="4"/>
      <c r="TB24" s="4"/>
      <c r="TC24" s="4">
        <v>1</v>
      </c>
      <c r="TD24" s="4"/>
      <c r="TE24" s="4">
        <v>1</v>
      </c>
      <c r="TF24" s="4"/>
      <c r="TG24" s="30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30"/>
      <c r="TQ24" s="4">
        <v>1</v>
      </c>
      <c r="TR24" s="4"/>
      <c r="TS24" s="30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/>
      <c r="UG24" s="4">
        <v>1</v>
      </c>
      <c r="UH24" s="4"/>
      <c r="UI24" s="4"/>
      <c r="UJ24" s="4">
        <v>1</v>
      </c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/>
      <c r="VN24" s="4">
        <v>1</v>
      </c>
      <c r="VO24" s="4"/>
      <c r="VP24" s="4"/>
      <c r="VQ24" s="4">
        <v>1</v>
      </c>
      <c r="VR24" s="4"/>
      <c r="VS24" s="4">
        <v>1</v>
      </c>
      <c r="VT24" s="4"/>
      <c r="VU24" s="4"/>
    </row>
    <row r="25" spans="1:593">
      <c r="A25" s="3">
        <v>12</v>
      </c>
      <c r="B25" s="4" t="s">
        <v>3255</v>
      </c>
      <c r="C25" s="3"/>
      <c r="D25" s="3">
        <v>1</v>
      </c>
      <c r="E25" s="3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10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/>
      <c r="AX25" s="4">
        <v>1</v>
      </c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/>
      <c r="CD25" s="4"/>
      <c r="CE25" s="4">
        <v>1</v>
      </c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30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/>
      <c r="HG25" s="4">
        <v>1</v>
      </c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39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/>
      <c r="KF25" s="4">
        <v>1</v>
      </c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/>
      <c r="LV25" s="4">
        <v>1</v>
      </c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/>
      <c r="QI25" s="4">
        <v>1</v>
      </c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>
        <v>1</v>
      </c>
      <c r="SB25" s="4"/>
      <c r="SC25" s="4"/>
      <c r="SD25" s="4">
        <v>1</v>
      </c>
      <c r="SE25" s="4"/>
      <c r="SF25" s="4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30"/>
      <c r="TH25" s="4">
        <v>1</v>
      </c>
      <c r="TI25" s="4"/>
      <c r="TJ25" s="4"/>
      <c r="TK25" s="4"/>
      <c r="TL25" s="4">
        <v>1</v>
      </c>
      <c r="TM25" s="4"/>
      <c r="TN25" s="4">
        <v>1</v>
      </c>
      <c r="TO25" s="4"/>
      <c r="TP25" s="30"/>
      <c r="TQ25" s="4">
        <v>1</v>
      </c>
      <c r="TR25" s="4"/>
      <c r="TS25" s="30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/>
      <c r="UJ25" s="4">
        <v>1</v>
      </c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/>
      <c r="UV25" s="4">
        <v>1</v>
      </c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/>
      <c r="VN25" s="4">
        <v>1</v>
      </c>
      <c r="VO25" s="4"/>
      <c r="VP25" s="4"/>
      <c r="VQ25" s="4">
        <v>1</v>
      </c>
      <c r="VR25" s="4"/>
      <c r="VS25" s="4">
        <v>1</v>
      </c>
      <c r="VT25" s="4"/>
      <c r="VU25" s="4"/>
    </row>
    <row r="26" spans="1:593">
      <c r="A26" s="3">
        <v>13</v>
      </c>
      <c r="B26" s="4" t="s">
        <v>3259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30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  <c r="IU26" s="39">
        <v>1</v>
      </c>
      <c r="IV26" s="4"/>
      <c r="IW26" s="4"/>
      <c r="IX26" s="4"/>
      <c r="IY26" s="4">
        <v>1</v>
      </c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/>
      <c r="JQ26" s="4">
        <v>1</v>
      </c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/>
      <c r="KR26" s="4">
        <v>1</v>
      </c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/>
      <c r="LJ26" s="4">
        <v>1</v>
      </c>
      <c r="LK26" s="4"/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/>
      <c r="ME26" s="4">
        <v>1</v>
      </c>
      <c r="MF26" s="4"/>
      <c r="MG26" s="4">
        <v>1</v>
      </c>
      <c r="MH26" s="4"/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/>
      <c r="RP26" s="4">
        <v>1</v>
      </c>
      <c r="RQ26" s="4"/>
      <c r="RR26" s="4"/>
      <c r="RS26" s="4">
        <v>1</v>
      </c>
      <c r="RT26" s="4"/>
      <c r="RU26" s="4"/>
      <c r="RV26" s="4">
        <v>1</v>
      </c>
      <c r="RW26" s="4"/>
      <c r="RX26" s="4">
        <v>1</v>
      </c>
      <c r="RY26" s="4"/>
      <c r="RZ26" s="4"/>
      <c r="SA26" s="4"/>
      <c r="SB26" s="4">
        <v>1</v>
      </c>
      <c r="SC26" s="4"/>
      <c r="SD26" s="4">
        <v>1</v>
      </c>
      <c r="SE26" s="4"/>
      <c r="SF26" s="4"/>
      <c r="SG26" s="4"/>
      <c r="SH26" s="4">
        <v>1</v>
      </c>
      <c r="SI26" s="4"/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/>
      <c r="ST26" s="4">
        <v>1</v>
      </c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30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30"/>
      <c r="TQ26" s="4">
        <v>1</v>
      </c>
      <c r="TR26" s="4"/>
      <c r="TS26" s="30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/>
      <c r="UJ26" s="4">
        <v>1</v>
      </c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</row>
    <row r="27" spans="1:593">
      <c r="A27" s="3">
        <v>14</v>
      </c>
      <c r="B27" s="4" t="s">
        <v>3260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30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39"/>
      <c r="IV27" s="4">
        <v>1</v>
      </c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>
        <v>1</v>
      </c>
      <c r="KX27" s="4"/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/>
      <c r="MU27" s="4"/>
      <c r="MV27" s="4"/>
      <c r="MW27" s="4">
        <v>1</v>
      </c>
      <c r="MX27" s="4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>
        <v>1</v>
      </c>
      <c r="NL27" s="4"/>
      <c r="NM27" s="4"/>
      <c r="NN27" s="4"/>
      <c r="NO27" s="4">
        <v>1</v>
      </c>
      <c r="NP27" s="4"/>
      <c r="NQ27" s="4"/>
      <c r="NR27" s="4">
        <v>1</v>
      </c>
      <c r="NS27" s="4"/>
      <c r="NT27" s="4"/>
      <c r="NU27" s="4">
        <v>1</v>
      </c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/>
      <c r="OV27" s="4">
        <v>1</v>
      </c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/>
      <c r="PH27" s="4">
        <v>1</v>
      </c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/>
      <c r="PT27" s="4">
        <v>1</v>
      </c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/>
      <c r="SE27" s="4">
        <v>1</v>
      </c>
      <c r="SF27" s="4"/>
      <c r="SG27" s="4">
        <v>1</v>
      </c>
      <c r="SH27" s="4"/>
      <c r="SI27" s="4"/>
      <c r="SJ27" s="4"/>
      <c r="SK27" s="4">
        <v>1</v>
      </c>
      <c r="SL27" s="4"/>
      <c r="SM27" s="4"/>
      <c r="SN27" s="4">
        <v>1</v>
      </c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/>
      <c r="TC27" s="4">
        <v>1</v>
      </c>
      <c r="TD27" s="4"/>
      <c r="TE27" s="4"/>
      <c r="TF27" s="4">
        <v>1</v>
      </c>
      <c r="TG27" s="30"/>
      <c r="TH27" s="4">
        <v>1</v>
      </c>
      <c r="TI27" s="4"/>
      <c r="TJ27" s="4"/>
      <c r="TK27" s="4"/>
      <c r="TL27" s="4">
        <v>1</v>
      </c>
      <c r="TM27" s="4"/>
      <c r="TN27" s="4">
        <v>1</v>
      </c>
      <c r="TO27" s="4"/>
      <c r="TP27" s="30"/>
      <c r="TQ27" s="4">
        <v>1</v>
      </c>
      <c r="TR27" s="4"/>
      <c r="TS27" s="30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/>
      <c r="UJ27" s="4">
        <v>1</v>
      </c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/>
      <c r="VQ27" s="4">
        <v>1</v>
      </c>
      <c r="VR27" s="4"/>
      <c r="VS27" s="4">
        <v>1</v>
      </c>
      <c r="VT27" s="4"/>
      <c r="VU27" s="4"/>
    </row>
    <row r="28" spans="1:593">
      <c r="A28" s="3">
        <v>15</v>
      </c>
      <c r="B28" s="4" t="s">
        <v>3261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>
        <v>1</v>
      </c>
      <c r="FG28" s="4"/>
      <c r="FH28" s="30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39">
        <v>1</v>
      </c>
      <c r="IV28" s="4"/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/>
      <c r="JQ28" s="4">
        <v>1</v>
      </c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>
        <v>1</v>
      </c>
      <c r="KV28" s="4"/>
      <c r="KW28" s="4">
        <v>1</v>
      </c>
      <c r="KX28" s="4"/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/>
      <c r="MU28" s="4"/>
      <c r="MV28" s="4"/>
      <c r="MW28" s="4">
        <v>1</v>
      </c>
      <c r="MX28" s="4"/>
      <c r="MY28" s="4">
        <v>1</v>
      </c>
      <c r="MZ28" s="4"/>
      <c r="NA28" s="4"/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>
        <v>1</v>
      </c>
      <c r="NM28" s="4"/>
      <c r="NN28" s="4"/>
      <c r="NO28" s="4">
        <v>1</v>
      </c>
      <c r="NP28" s="4"/>
      <c r="NQ28" s="4">
        <v>1</v>
      </c>
      <c r="NR28" s="4"/>
      <c r="NS28" s="4"/>
      <c r="NT28" s="4"/>
      <c r="NU28" s="4">
        <v>1</v>
      </c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/>
      <c r="OG28" s="4">
        <v>1</v>
      </c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/>
      <c r="OS28" s="4">
        <v>1</v>
      </c>
      <c r="OT28" s="4"/>
      <c r="OU28" s="4"/>
      <c r="OV28" s="4">
        <v>1</v>
      </c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/>
      <c r="PH28" s="4">
        <v>1</v>
      </c>
      <c r="PI28" s="4"/>
      <c r="PJ28" s="4"/>
      <c r="PK28" s="4">
        <v>1</v>
      </c>
      <c r="PL28" s="4"/>
      <c r="PM28" s="4">
        <v>1</v>
      </c>
      <c r="PN28" s="4"/>
      <c r="PO28" s="4"/>
      <c r="PP28" s="4"/>
      <c r="PQ28" s="4">
        <v>1</v>
      </c>
      <c r="PR28" s="4"/>
      <c r="PS28" s="4"/>
      <c r="PT28" s="4">
        <v>1</v>
      </c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/>
      <c r="QL28" s="4">
        <v>1</v>
      </c>
      <c r="QM28" s="4"/>
      <c r="QN28" s="4"/>
      <c r="QO28" s="4">
        <v>1</v>
      </c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/>
      <c r="RD28" s="4">
        <v>1</v>
      </c>
      <c r="RE28" s="4"/>
      <c r="RF28" s="4">
        <v>1</v>
      </c>
      <c r="RG28" s="4"/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/>
      <c r="RV28" s="4">
        <v>1</v>
      </c>
      <c r="RW28" s="4"/>
      <c r="RX28" s="4">
        <v>1</v>
      </c>
      <c r="RY28" s="4"/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/>
      <c r="TC28" s="4">
        <v>1</v>
      </c>
      <c r="TD28" s="4"/>
      <c r="TE28" s="4"/>
      <c r="TF28" s="4">
        <v>1</v>
      </c>
      <c r="TG28" s="30"/>
      <c r="TH28" s="4">
        <v>1</v>
      </c>
      <c r="TI28" s="4"/>
      <c r="TJ28" s="4"/>
      <c r="TK28" s="4"/>
      <c r="TL28" s="4">
        <v>1</v>
      </c>
      <c r="TM28" s="4"/>
      <c r="TN28" s="4">
        <v>1</v>
      </c>
      <c r="TO28" s="4"/>
      <c r="TP28" s="30"/>
      <c r="TQ28" s="4">
        <v>1</v>
      </c>
      <c r="TR28" s="4"/>
      <c r="TS28" s="30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/>
      <c r="UJ28" s="4">
        <v>1</v>
      </c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/>
      <c r="VK28" s="4">
        <v>1</v>
      </c>
      <c r="VL28" s="4"/>
      <c r="VM28" s="4">
        <v>1</v>
      </c>
      <c r="VN28" s="4"/>
      <c r="VO28" s="4"/>
      <c r="VP28" s="4"/>
      <c r="VQ28" s="4">
        <v>1</v>
      </c>
      <c r="VR28" s="4"/>
      <c r="VS28" s="4">
        <v>1</v>
      </c>
      <c r="VT28" s="4"/>
      <c r="VU28" s="4"/>
    </row>
    <row r="29" spans="1:593">
      <c r="A29" s="3">
        <v>16</v>
      </c>
      <c r="B29" s="4" t="s">
        <v>3262</v>
      </c>
      <c r="C29" s="3"/>
      <c r="D29" s="3">
        <v>1</v>
      </c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30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>
        <v>1</v>
      </c>
      <c r="IG29" s="4"/>
      <c r="IH29" s="4"/>
      <c r="II29" s="4"/>
      <c r="IJ29" s="4">
        <v>1</v>
      </c>
      <c r="IK29" s="4"/>
      <c r="IL29" s="4">
        <v>1</v>
      </c>
      <c r="IM29" s="4"/>
      <c r="IN29" s="4"/>
      <c r="IO29" s="4"/>
      <c r="IP29" s="4">
        <v>1</v>
      </c>
      <c r="IQ29" s="4"/>
      <c r="IR29" s="4"/>
      <c r="IS29" s="4">
        <v>1</v>
      </c>
      <c r="IT29" s="4"/>
      <c r="IU29" s="39"/>
      <c r="IV29" s="4">
        <v>1</v>
      </c>
      <c r="IW29" s="4"/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/>
      <c r="NR29" s="4">
        <v>1</v>
      </c>
      <c r="NS29" s="4"/>
      <c r="NT29" s="4">
        <v>1</v>
      </c>
      <c r="NU29" s="4"/>
      <c r="NV29" s="4"/>
      <c r="NW29" s="4">
        <v>1</v>
      </c>
      <c r="NX29" s="4"/>
      <c r="NY29" s="4"/>
      <c r="NZ29" s="4"/>
      <c r="OA29" s="4">
        <v>1</v>
      </c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/>
      <c r="PQ29" s="4">
        <v>1</v>
      </c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4"/>
      <c r="QZ29" s="4"/>
      <c r="RA29" s="4">
        <v>1</v>
      </c>
      <c r="RB29" s="4"/>
      <c r="RC29" s="4"/>
      <c r="RD29" s="4">
        <v>1</v>
      </c>
      <c r="RE29" s="4"/>
      <c r="RF29" s="4">
        <v>1</v>
      </c>
      <c r="RG29" s="4"/>
      <c r="RH29" s="4"/>
      <c r="RI29" s="4"/>
      <c r="RJ29" s="4">
        <v>1</v>
      </c>
      <c r="RK29" s="4"/>
      <c r="RL29" s="4">
        <v>1</v>
      </c>
      <c r="RM29" s="4"/>
      <c r="RN29" s="4"/>
      <c r="RO29" s="4"/>
      <c r="RP29" s="4">
        <v>1</v>
      </c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30"/>
      <c r="TH29" s="4">
        <v>1</v>
      </c>
      <c r="TI29" s="4"/>
      <c r="TJ29" s="4"/>
      <c r="TK29" s="4"/>
      <c r="TL29" s="4">
        <v>1</v>
      </c>
      <c r="TM29" s="4"/>
      <c r="TN29" s="4">
        <v>1</v>
      </c>
      <c r="TO29" s="4"/>
      <c r="TP29" s="30"/>
      <c r="TQ29" s="4">
        <v>1</v>
      </c>
      <c r="TR29" s="4"/>
      <c r="TS29" s="30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/>
      <c r="UD29" s="4">
        <v>1</v>
      </c>
      <c r="UE29" s="4"/>
      <c r="UF29" s="4">
        <v>1</v>
      </c>
      <c r="UG29" s="4"/>
      <c r="UH29" s="4"/>
      <c r="UI29" s="4"/>
      <c r="UJ29" s="4">
        <v>1</v>
      </c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>
        <v>1</v>
      </c>
      <c r="VH29" s="4"/>
      <c r="VI29" s="4"/>
      <c r="VJ29" s="4"/>
      <c r="VK29" s="4">
        <v>1</v>
      </c>
      <c r="VL29" s="4"/>
      <c r="VM29" s="4">
        <v>1</v>
      </c>
      <c r="VN29" s="4"/>
      <c r="VO29" s="4"/>
      <c r="VP29" s="4"/>
      <c r="VQ29" s="4">
        <v>1</v>
      </c>
      <c r="VR29" s="4"/>
      <c r="VS29" s="4">
        <v>1</v>
      </c>
      <c r="VT29" s="4"/>
      <c r="VU29" s="4"/>
    </row>
    <row r="30" spans="1:593">
      <c r="A30" s="3">
        <v>17</v>
      </c>
      <c r="B30" s="4" t="s">
        <v>3263</v>
      </c>
      <c r="C30" s="3"/>
      <c r="D30" s="3"/>
      <c r="E30" s="3"/>
      <c r="F30" s="4"/>
      <c r="G30" s="4">
        <v>1</v>
      </c>
      <c r="H30" s="4"/>
      <c r="I30" s="4"/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30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39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/>
      <c r="JQ30" s="4">
        <v>1</v>
      </c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>
        <v>1</v>
      </c>
      <c r="NO30" s="4"/>
      <c r="NP30" s="4"/>
      <c r="NQ30" s="4">
        <v>1</v>
      </c>
      <c r="NR30" s="4"/>
      <c r="NS30" s="4"/>
      <c r="NT30" s="4"/>
      <c r="NU30" s="4">
        <v>1</v>
      </c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/>
      <c r="OG30" s="4">
        <v>1</v>
      </c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/>
      <c r="OV30" s="4">
        <v>1</v>
      </c>
      <c r="OW30" s="4"/>
      <c r="OX30" s="4"/>
      <c r="OY30" s="4">
        <v>1</v>
      </c>
      <c r="OZ30" s="4"/>
      <c r="PA30" s="4">
        <v>1</v>
      </c>
      <c r="PB30" s="4"/>
      <c r="PC30" s="4"/>
      <c r="PD30" s="4">
        <v>1</v>
      </c>
      <c r="PE30" s="4"/>
      <c r="PF30" s="4"/>
      <c r="PG30" s="4"/>
      <c r="PH30" s="4">
        <v>1</v>
      </c>
      <c r="PI30" s="4"/>
      <c r="PJ30" s="4">
        <v>1</v>
      </c>
      <c r="PK30" s="4"/>
      <c r="PL30" s="4"/>
      <c r="PM30" s="4">
        <v>1</v>
      </c>
      <c r="PN30" s="4"/>
      <c r="PO30" s="4"/>
      <c r="PP30" s="4"/>
      <c r="PQ30" s="4">
        <v>1</v>
      </c>
      <c r="PR30" s="4"/>
      <c r="PS30" s="4"/>
      <c r="PT30" s="4">
        <v>1</v>
      </c>
      <c r="PU30" s="4"/>
      <c r="PV30" s="4">
        <v>1</v>
      </c>
      <c r="PW30" s="4"/>
      <c r="PX30" s="4"/>
      <c r="PY30" s="4">
        <v>1</v>
      </c>
      <c r="PZ30" s="4"/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4"/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/>
      <c r="SK30" s="4">
        <v>1</v>
      </c>
      <c r="SL30" s="4"/>
      <c r="SM30" s="4">
        <v>1</v>
      </c>
      <c r="SN30" s="4"/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>
        <v>1</v>
      </c>
      <c r="TC30" s="4"/>
      <c r="TD30" s="4"/>
      <c r="TE30" s="4"/>
      <c r="TF30" s="4">
        <v>1</v>
      </c>
      <c r="TG30" s="30"/>
      <c r="TH30" s="4"/>
      <c r="TI30" s="4">
        <v>1</v>
      </c>
      <c r="TJ30" s="4"/>
      <c r="TK30" s="4"/>
      <c r="TL30" s="4">
        <v>1</v>
      </c>
      <c r="TM30" s="4"/>
      <c r="TN30" s="4">
        <v>1</v>
      </c>
      <c r="TO30" s="4"/>
      <c r="TP30" s="30"/>
      <c r="TQ30" s="4">
        <v>1</v>
      </c>
      <c r="TR30" s="4"/>
      <c r="TS30" s="30"/>
      <c r="TT30" s="4">
        <v>1</v>
      </c>
      <c r="TU30" s="4"/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>
        <v>1</v>
      </c>
      <c r="UG30" s="4"/>
      <c r="UH30" s="4"/>
      <c r="UI30" s="4"/>
      <c r="UJ30" s="4">
        <v>1</v>
      </c>
      <c r="UK30" s="4"/>
      <c r="UL30" s="4">
        <v>1</v>
      </c>
      <c r="UM30" s="4"/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/>
      <c r="VH30" s="4">
        <v>1</v>
      </c>
      <c r="VI30" s="4"/>
      <c r="VJ30" s="4"/>
      <c r="VK30" s="4">
        <v>1</v>
      </c>
      <c r="VL30" s="4"/>
      <c r="VM30" s="4">
        <v>1</v>
      </c>
      <c r="VN30" s="4"/>
      <c r="VO30" s="4"/>
      <c r="VP30" s="4"/>
      <c r="VQ30" s="4">
        <v>1</v>
      </c>
      <c r="VR30" s="4"/>
      <c r="VS30" s="4">
        <v>1</v>
      </c>
      <c r="VT30" s="4"/>
      <c r="VU30" s="4"/>
    </row>
    <row r="31" spans="1:593">
      <c r="A31" s="3">
        <v>18</v>
      </c>
      <c r="B31" s="4" t="s">
        <v>3264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30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/>
      <c r="IP31" s="4">
        <v>1</v>
      </c>
      <c r="IQ31" s="4"/>
      <c r="IR31" s="4"/>
      <c r="IS31" s="4">
        <v>1</v>
      </c>
      <c r="IT31" s="4"/>
      <c r="IU31" s="39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/>
      <c r="TF31" s="4">
        <v>1</v>
      </c>
      <c r="TG31" s="30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30"/>
      <c r="TQ31" s="4">
        <v>1</v>
      </c>
      <c r="TR31" s="4"/>
      <c r="TS31" s="30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/>
      <c r="UG31" s="4">
        <v>1</v>
      </c>
      <c r="UH31" s="4"/>
      <c r="UI31" s="4">
        <v>1</v>
      </c>
      <c r="UJ31" s="4"/>
      <c r="UK31" s="4"/>
      <c r="UL31" s="4">
        <v>1</v>
      </c>
      <c r="UM31" s="4"/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</row>
    <row r="32" spans="1:593">
      <c r="A32" s="92" t="s">
        <v>789</v>
      </c>
      <c r="B32" s="93"/>
      <c r="C32" s="3">
        <f>SUM(C21:C31)</f>
        <v>5</v>
      </c>
      <c r="D32" s="56">
        <f>SUM(D14:D31)</f>
        <v>6</v>
      </c>
      <c r="E32" s="56">
        <f>SUM(E14:E31)</f>
        <v>1</v>
      </c>
      <c r="F32" s="56">
        <f>SUM(F14:F31)</f>
        <v>10</v>
      </c>
      <c r="G32" s="56">
        <f>SUM(G14:G31)</f>
        <v>6</v>
      </c>
      <c r="H32" s="56">
        <f>SUM(H14:H31)</f>
        <v>2</v>
      </c>
      <c r="I32" s="56">
        <f>SUM(I14:I31)</f>
        <v>13</v>
      </c>
      <c r="J32" s="56">
        <f>SUM(J14:J31)</f>
        <v>4</v>
      </c>
      <c r="K32" s="56">
        <f>SUM(K14:K31)</f>
        <v>0</v>
      </c>
      <c r="L32" s="56">
        <f>SUM(L14:L31)</f>
        <v>13</v>
      </c>
      <c r="M32" s="56">
        <f>SUM(M14:M31)</f>
        <v>5</v>
      </c>
      <c r="N32" s="56">
        <f>SUM(N14:N31)</f>
        <v>0</v>
      </c>
      <c r="O32" s="56">
        <f>SUM(O14:O31)</f>
        <v>11</v>
      </c>
      <c r="P32" s="56">
        <f>SUM(P14:P31)</f>
        <v>7</v>
      </c>
      <c r="Q32" s="56">
        <f>SUM(Q14:Q31)</f>
        <v>0</v>
      </c>
      <c r="R32" s="56">
        <f>SUM(R14:R31)</f>
        <v>15</v>
      </c>
      <c r="S32" s="56">
        <f>SUM(S14:S31)</f>
        <v>3</v>
      </c>
      <c r="T32" s="56">
        <f>SUM(T14:T31)</f>
        <v>0</v>
      </c>
      <c r="U32" s="56">
        <f>SUM(U14:U31)</f>
        <v>10</v>
      </c>
      <c r="V32" s="56">
        <f>SUM(V14:V31)</f>
        <v>8</v>
      </c>
      <c r="W32" s="56">
        <f>SUM(W14:W31)</f>
        <v>0</v>
      </c>
      <c r="X32" s="56">
        <f>SUM(X14:X31)</f>
        <v>7</v>
      </c>
      <c r="Y32" s="56">
        <f>SUM(Y14:Y31)</f>
        <v>9</v>
      </c>
      <c r="Z32" s="56">
        <f>SUM(Z14:Z31)</f>
        <v>2</v>
      </c>
      <c r="AA32" s="56">
        <f>SUM(AA14:AA31)</f>
        <v>13</v>
      </c>
      <c r="AB32" s="56">
        <f>SUM(AB14:AB31)</f>
        <v>5</v>
      </c>
      <c r="AC32" s="56">
        <f>SUM(AC14:AC31)</f>
        <v>0</v>
      </c>
      <c r="AD32" s="56">
        <f>SUM(AD14:AD31)</f>
        <v>11</v>
      </c>
      <c r="AE32" s="56">
        <f>SUM(AE14:AE31)</f>
        <v>7</v>
      </c>
      <c r="AF32" s="56">
        <f>SUM(AF14:AF31)</f>
        <v>0</v>
      </c>
      <c r="AG32" s="56">
        <f>SUM(AG14:AG31)</f>
        <v>11</v>
      </c>
      <c r="AH32" s="56">
        <f>SUM(AH14:AH31)</f>
        <v>5</v>
      </c>
      <c r="AI32" s="56">
        <f>SUM(AI14:AI31)</f>
        <v>2</v>
      </c>
      <c r="AJ32" s="56">
        <f>SUM(AJ14:AJ31)</f>
        <v>14</v>
      </c>
      <c r="AK32" s="56">
        <f>SUM(AK14:AK31)</f>
        <v>4</v>
      </c>
      <c r="AL32" s="56">
        <f>SUM(AL14:AL31)</f>
        <v>0</v>
      </c>
      <c r="AM32" s="56">
        <f>SUM(AM14:AM31)</f>
        <v>16</v>
      </c>
      <c r="AN32" s="56">
        <f>SUM(AN14:AN31)</f>
        <v>2</v>
      </c>
      <c r="AO32" s="56">
        <f>SUM(AO14:AO31)</f>
        <v>0</v>
      </c>
      <c r="AP32" s="56">
        <f>SUM(AP14:AP31)</f>
        <v>5</v>
      </c>
      <c r="AQ32" s="56">
        <f>SUM(AQ14:AQ31)</f>
        <v>13</v>
      </c>
      <c r="AR32" s="56">
        <f>SUM(AR14:AR31)</f>
        <v>0</v>
      </c>
      <c r="AS32" s="56">
        <f>SUM(AS14:AS31)</f>
        <v>16</v>
      </c>
      <c r="AT32" s="56">
        <f>SUM(AT14:AT31)</f>
        <v>2</v>
      </c>
      <c r="AU32" s="56">
        <f>SUM(AU14:AU31)</f>
        <v>0</v>
      </c>
      <c r="AV32" s="56">
        <f>SUM(AV14:AV31)</f>
        <v>12</v>
      </c>
      <c r="AW32" s="56">
        <f>SUM(AW14:AW31)</f>
        <v>5</v>
      </c>
      <c r="AX32" s="56">
        <f>SUM(AX14:AX31)</f>
        <v>1</v>
      </c>
      <c r="AY32" s="56">
        <f>SUM(AY14:AY31)</f>
        <v>10</v>
      </c>
      <c r="AZ32" s="56">
        <f>SUM(AZ14:AZ31)</f>
        <v>7</v>
      </c>
      <c r="BA32" s="56">
        <f>SUM(BA14:BA31)</f>
        <v>1</v>
      </c>
      <c r="BB32" s="56">
        <f>SUM(BB14:BB31)</f>
        <v>14</v>
      </c>
      <c r="BC32" s="56">
        <f>SUM(BC14:BC31)</f>
        <v>4</v>
      </c>
      <c r="BD32" s="56">
        <f>SUM(BD14:BD31)</f>
        <v>0</v>
      </c>
      <c r="BE32" s="56">
        <f>SUM(BE14:BE31)</f>
        <v>10</v>
      </c>
      <c r="BF32" s="56">
        <f>SUM(BF14:BF31)</f>
        <v>8</v>
      </c>
      <c r="BG32" s="56">
        <f>SUM(BG14:BG31)</f>
        <v>0</v>
      </c>
      <c r="BH32" s="56">
        <f>SUM(BH14:BH31)</f>
        <v>16</v>
      </c>
      <c r="BI32" s="56">
        <f>SUM(BI14:BI31)</f>
        <v>2</v>
      </c>
      <c r="BJ32" s="56">
        <f>SUM(BJ14:BJ31)</f>
        <v>0</v>
      </c>
      <c r="BK32" s="56">
        <f>SUM(BK14:BK31)</f>
        <v>9</v>
      </c>
      <c r="BL32" s="56">
        <f>SUM(BL14:BL31)</f>
        <v>8</v>
      </c>
      <c r="BM32" s="56">
        <f>SUM(BM14:BM31)</f>
        <v>1</v>
      </c>
      <c r="BN32" s="56">
        <f>SUM(BN14:BN31)</f>
        <v>9</v>
      </c>
      <c r="BO32" s="56">
        <f>SUM(BO14:BO31)</f>
        <v>9</v>
      </c>
      <c r="BP32" s="56">
        <f>SUM(BP14:BP31)</f>
        <v>0</v>
      </c>
      <c r="BQ32" s="56">
        <f>SUM(BQ14:BQ31)</f>
        <v>16</v>
      </c>
      <c r="BR32" s="56">
        <f>SUM(BR14:BR31)</f>
        <v>2</v>
      </c>
      <c r="BS32" s="56">
        <f>SUM(BS14:BS31)</f>
        <v>0</v>
      </c>
      <c r="BT32" s="56">
        <f>SUM(BT14:BT31)</f>
        <v>13</v>
      </c>
      <c r="BU32" s="56">
        <f>SUM(BU14:BU31)</f>
        <v>5</v>
      </c>
      <c r="BV32" s="56">
        <f>SUM(BV14:BV31)</f>
        <v>0</v>
      </c>
      <c r="BW32" s="56">
        <f>SUM(BW14:BW31)</f>
        <v>9</v>
      </c>
      <c r="BX32" s="56">
        <f>SUM(BX14:BX31)</f>
        <v>8</v>
      </c>
      <c r="BY32" s="56">
        <f>SUM(BY14:BY31)</f>
        <v>1</v>
      </c>
      <c r="BZ32" s="56">
        <f>SUM(BZ14:BZ31)</f>
        <v>9</v>
      </c>
      <c r="CA32" s="56">
        <f>SUM(CA14:CA31)</f>
        <v>8</v>
      </c>
      <c r="CB32" s="56">
        <f>SUM(CB14:CB31)</f>
        <v>1</v>
      </c>
      <c r="CC32" s="56">
        <f>SUM(CC14:CC31)</f>
        <v>10</v>
      </c>
      <c r="CD32" s="56">
        <f>SUM(CD14:CD31)</f>
        <v>4</v>
      </c>
      <c r="CE32" s="56">
        <f>SUM(CE14:CE31)</f>
        <v>4</v>
      </c>
      <c r="CF32" s="56">
        <f>SUM(CF14:CF31)</f>
        <v>12</v>
      </c>
      <c r="CG32" s="56">
        <f>SUM(CG14:CG31)</f>
        <v>4</v>
      </c>
      <c r="CH32" s="56">
        <f>SUM(CH14:CH31)</f>
        <v>2</v>
      </c>
      <c r="CI32" s="56">
        <f>SUM(CI14:CI31)</f>
        <v>15</v>
      </c>
      <c r="CJ32" s="56">
        <f>SUM(CJ14:CJ31)</f>
        <v>3</v>
      </c>
      <c r="CK32" s="56">
        <f>SUM(CK14:CK31)</f>
        <v>0</v>
      </c>
      <c r="CL32" s="56">
        <f>SUM(CL14:CL31)</f>
        <v>12</v>
      </c>
      <c r="CM32" s="56">
        <f>SUM(CM14:CM31)</f>
        <v>6</v>
      </c>
      <c r="CN32" s="56">
        <f>SUM(CN14:CN31)</f>
        <v>0</v>
      </c>
      <c r="CO32" s="56">
        <f>SUM(CO14:CO31)</f>
        <v>11</v>
      </c>
      <c r="CP32" s="56">
        <f>SUM(CP14:CP31)</f>
        <v>7</v>
      </c>
      <c r="CQ32" s="56">
        <f>SUM(CQ14:CQ31)</f>
        <v>0</v>
      </c>
      <c r="CR32" s="56">
        <f>SUM(CR14:CR31)</f>
        <v>7</v>
      </c>
      <c r="CS32" s="56">
        <f>SUM(CS14:CS31)</f>
        <v>11</v>
      </c>
      <c r="CT32" s="56">
        <f>SUM(CT14:CT31)</f>
        <v>0</v>
      </c>
      <c r="CU32" s="56">
        <f>SUM(CU14:CU31)</f>
        <v>8</v>
      </c>
      <c r="CV32" s="56">
        <f>SUM(CV14:CV31)</f>
        <v>10</v>
      </c>
      <c r="CW32" s="56">
        <f>SUM(CW14:CW31)</f>
        <v>0</v>
      </c>
      <c r="CX32" s="56">
        <f>SUM(CX14:CX31)</f>
        <v>10</v>
      </c>
      <c r="CY32" s="56">
        <f>SUM(CY14:CY31)</f>
        <v>8</v>
      </c>
      <c r="CZ32" s="56">
        <f>SUM(CZ14:CZ31)</f>
        <v>0</v>
      </c>
      <c r="DA32" s="56">
        <f>SUM(DA14:DA31)</f>
        <v>7</v>
      </c>
      <c r="DB32" s="56">
        <f>SUM(DB14:DB31)</f>
        <v>11</v>
      </c>
      <c r="DC32" s="56">
        <f>SUM(DC14:DC31)</f>
        <v>0</v>
      </c>
      <c r="DD32" s="56">
        <f>SUM(DD14:DD31)</f>
        <v>17</v>
      </c>
      <c r="DE32" s="56">
        <f>SUM(DE14:DE31)</f>
        <v>1</v>
      </c>
      <c r="DF32" s="56">
        <f>SUM(DF14:DF31)</f>
        <v>0</v>
      </c>
      <c r="DG32" s="56">
        <f>SUM(DG14:DG31)</f>
        <v>16</v>
      </c>
      <c r="DH32" s="56">
        <f>SUM(DH14:DH31)</f>
        <v>2</v>
      </c>
      <c r="DI32" s="56">
        <f>SUM(DI14:DI31)</f>
        <v>0</v>
      </c>
      <c r="DJ32" s="56">
        <f>SUM(DJ14:DJ31)</f>
        <v>16</v>
      </c>
      <c r="DK32" s="56">
        <f>SUM(DK14:DK31)</f>
        <v>2</v>
      </c>
      <c r="DL32" s="56">
        <f>SUM(DL14:DL31)</f>
        <v>0</v>
      </c>
      <c r="DM32" s="56">
        <f>SUM(DM14:DM31)</f>
        <v>14</v>
      </c>
      <c r="DN32" s="56">
        <f>SUM(DN14:DN31)</f>
        <v>4</v>
      </c>
      <c r="DO32" s="56">
        <f>SUM(DO14:DO31)</f>
        <v>0</v>
      </c>
      <c r="DP32" s="56">
        <f>SUM(DP14:DP31)</f>
        <v>15</v>
      </c>
      <c r="DQ32" s="56">
        <f>SUM(DQ14:DQ31)</f>
        <v>2</v>
      </c>
      <c r="DR32" s="56">
        <f>SUM(DR14:DR31)</f>
        <v>0</v>
      </c>
      <c r="DS32" s="56">
        <f>SUM(DS14:DS31)</f>
        <v>16</v>
      </c>
      <c r="DT32" s="56">
        <f>SUM(DT14:DT31)</f>
        <v>2</v>
      </c>
      <c r="DU32" s="56">
        <f>SUM(DU14:DU31)</f>
        <v>0</v>
      </c>
      <c r="DV32" s="56">
        <f>SUM(DV14:DV31)</f>
        <v>14</v>
      </c>
      <c r="DW32" s="56">
        <f>SUM(DW14:DW31)</f>
        <v>4</v>
      </c>
      <c r="DX32" s="56">
        <f>SUM(DX14:DX31)</f>
        <v>0</v>
      </c>
      <c r="DY32" s="56">
        <f>SUM(DY14:DY31)</f>
        <v>12</v>
      </c>
      <c r="DZ32" s="56">
        <f>SUM(DZ14:DZ31)</f>
        <v>6</v>
      </c>
      <c r="EA32" s="56">
        <f>SUM(EA14:EA31)</f>
        <v>0</v>
      </c>
      <c r="EB32" s="56">
        <f>SUM(EB14:EB31)</f>
        <v>16</v>
      </c>
      <c r="EC32" s="56">
        <f>SUM(EC14:EC31)</f>
        <v>2</v>
      </c>
      <c r="ED32" s="56">
        <f>SUM(ED14:ED31)</f>
        <v>0</v>
      </c>
      <c r="EE32" s="56">
        <f>SUM(EE14:EE31)</f>
        <v>7</v>
      </c>
      <c r="EF32" s="56">
        <f>SUM(EF14:EF31)</f>
        <v>10</v>
      </c>
      <c r="EG32" s="56">
        <f>SUM(EG14:EG31)</f>
        <v>1</v>
      </c>
      <c r="EH32" s="56">
        <f>SUM(EH14:EH31)</f>
        <v>9</v>
      </c>
      <c r="EI32" s="56">
        <f>SUM(EI14:EI31)</f>
        <v>8</v>
      </c>
      <c r="EJ32" s="56">
        <f>SUM(EJ14:EJ31)</f>
        <v>1</v>
      </c>
      <c r="EK32" s="56">
        <f>SUM(EK14:EK31)</f>
        <v>10</v>
      </c>
      <c r="EL32" s="56">
        <f>SUM(EL14:EL31)</f>
        <v>8</v>
      </c>
      <c r="EM32" s="56">
        <f>SUM(EM14:EM31)</f>
        <v>0</v>
      </c>
      <c r="EN32" s="56">
        <f>SUM(EN14:EN31)</f>
        <v>11</v>
      </c>
      <c r="EO32" s="56">
        <f>SUM(EO14:EO31)</f>
        <v>7</v>
      </c>
      <c r="EP32" s="56">
        <f>SUM(EP14:EP31)</f>
        <v>0</v>
      </c>
      <c r="EQ32" s="56">
        <f>SUM(EQ14:EQ31)</f>
        <v>8</v>
      </c>
      <c r="ER32" s="56">
        <f>SUM(ER14:ER31)</f>
        <v>10</v>
      </c>
      <c r="ES32" s="56">
        <f>SUM(ES14:ES31)</f>
        <v>0</v>
      </c>
      <c r="ET32" s="56">
        <f>SUM(ET14:ET31)</f>
        <v>12</v>
      </c>
      <c r="EU32" s="56">
        <f>SUM(EU14:EU31)</f>
        <v>5</v>
      </c>
      <c r="EV32" s="56">
        <f>SUM(EV14:EV31)</f>
        <v>1</v>
      </c>
      <c r="EW32" s="56">
        <f>SUM(EW14:EW31)</f>
        <v>10</v>
      </c>
      <c r="EX32" s="56">
        <f>SUM(EX14:EX31)</f>
        <v>8</v>
      </c>
      <c r="EY32" s="56">
        <f>SUM(EY14:EY31)</f>
        <v>0</v>
      </c>
      <c r="EZ32" s="56">
        <f>SUM(EZ14:EZ31)</f>
        <v>13</v>
      </c>
      <c r="FA32" s="56">
        <f>SUM(FA14:FA31)</f>
        <v>5</v>
      </c>
      <c r="FB32" s="56">
        <f>SUM(FB14:FB31)</f>
        <v>0</v>
      </c>
      <c r="FC32" s="56">
        <f>SUM(FC14:FC31)</f>
        <v>16</v>
      </c>
      <c r="FD32" s="56">
        <f>SUM(FD14:FD31)</f>
        <v>2</v>
      </c>
      <c r="FE32" s="56">
        <f>SUM(FE14:FE31)</f>
        <v>0</v>
      </c>
      <c r="FF32" s="56">
        <f>SUM(FF14:FF31)</f>
        <v>11</v>
      </c>
      <c r="FG32" s="56">
        <f>SUM(FG14:FG31)</f>
        <v>7</v>
      </c>
      <c r="FH32" s="56">
        <f>SUM(FH14:FH31)</f>
        <v>0</v>
      </c>
      <c r="FI32" s="56">
        <f>SUM(FI14:FI31)</f>
        <v>13</v>
      </c>
      <c r="FJ32" s="56">
        <f>SUM(FJ14:FJ31)</f>
        <v>5</v>
      </c>
      <c r="FK32" s="56">
        <f>SUM(FK14:FK31)</f>
        <v>0</v>
      </c>
      <c r="FL32" s="56">
        <f>SUM(FL14:FL31)</f>
        <v>12</v>
      </c>
      <c r="FM32" s="56">
        <f>SUM(FM14:FM31)</f>
        <v>6</v>
      </c>
      <c r="FN32" s="56">
        <f>SUM(FN14:FN31)</f>
        <v>0</v>
      </c>
      <c r="FO32" s="56">
        <f>SUM(FO14:FO31)</f>
        <v>14</v>
      </c>
      <c r="FP32" s="56">
        <f>SUM(FP14:FP31)</f>
        <v>4</v>
      </c>
      <c r="FQ32" s="56">
        <f>SUM(FQ14:FQ31)</f>
        <v>0</v>
      </c>
      <c r="FR32" s="56">
        <f>SUM(FR14:FR31)</f>
        <v>10</v>
      </c>
      <c r="FS32" s="56">
        <f>SUM(FS14:FS31)</f>
        <v>8</v>
      </c>
      <c r="FT32" s="56">
        <f>SUM(FT14:FT31)</f>
        <v>0</v>
      </c>
      <c r="FU32" s="56">
        <f>SUM(FU14:FU31)</f>
        <v>11</v>
      </c>
      <c r="FV32" s="56">
        <f>SUM(FV14:FV31)</f>
        <v>7</v>
      </c>
      <c r="FW32" s="56">
        <f>SUM(FW14:FW31)</f>
        <v>0</v>
      </c>
      <c r="FX32" s="56">
        <f>SUM(FX14:FX31)</f>
        <v>15</v>
      </c>
      <c r="FY32" s="56">
        <f>SUM(FY14:FY31)</f>
        <v>3</v>
      </c>
      <c r="FZ32" s="56">
        <f>SUM(FZ14:FZ31)</f>
        <v>0</v>
      </c>
      <c r="GA32" s="56">
        <f>SUM(GA14:GA31)</f>
        <v>5</v>
      </c>
      <c r="GB32" s="56">
        <f>SUM(GB14:GB31)</f>
        <v>12</v>
      </c>
      <c r="GC32" s="56">
        <f>SUM(GC14:GC31)</f>
        <v>1</v>
      </c>
      <c r="GD32" s="56">
        <f>SUM(GD14:GD31)</f>
        <v>8</v>
      </c>
      <c r="GE32" s="56">
        <f>SUM(GE14:GE31)</f>
        <v>10</v>
      </c>
      <c r="GF32" s="56">
        <f>SUM(GF14:GF31)</f>
        <v>0</v>
      </c>
      <c r="GG32" s="56">
        <f>SUM(GG14:GG31)</f>
        <v>11</v>
      </c>
      <c r="GH32" s="56">
        <f>SUM(GH14:GH31)</f>
        <v>7</v>
      </c>
      <c r="GI32" s="56">
        <f>SUM(GI14:GI31)</f>
        <v>0</v>
      </c>
      <c r="GJ32" s="56">
        <f>SUM(GJ14:GJ31)</f>
        <v>13</v>
      </c>
      <c r="GK32" s="56">
        <f>SUM(GK14:GK31)</f>
        <v>4</v>
      </c>
      <c r="GL32" s="56">
        <f>SUM(GL14:GL31)</f>
        <v>1</v>
      </c>
      <c r="GM32" s="56">
        <f>SUM(GM14:GM31)</f>
        <v>15</v>
      </c>
      <c r="GN32" s="56">
        <f>SUM(GN14:GN31)</f>
        <v>3</v>
      </c>
      <c r="GO32" s="56">
        <f>SUM(GO14:GO31)</f>
        <v>0</v>
      </c>
      <c r="GP32" s="56">
        <f>SUM(GP14:GP31)</f>
        <v>15</v>
      </c>
      <c r="GQ32" s="56">
        <f>SUM(GQ14:GQ31)</f>
        <v>3</v>
      </c>
      <c r="GR32" s="56">
        <f>SUM(GR14:GR31)</f>
        <v>0</v>
      </c>
      <c r="GS32" s="56">
        <f>SUM(GS14:GS31)</f>
        <v>4</v>
      </c>
      <c r="GT32" s="56">
        <f>SUM(GT14:GT31)</f>
        <v>14</v>
      </c>
      <c r="GU32" s="56">
        <f>SUM(GU14:GU31)</f>
        <v>0</v>
      </c>
      <c r="GV32" s="56">
        <f>SUM(GV14:GV31)</f>
        <v>14</v>
      </c>
      <c r="GW32" s="56">
        <f>SUM(GW14:GW31)</f>
        <v>3</v>
      </c>
      <c r="GX32" s="56">
        <f>SUM(GX14:GX31)</f>
        <v>0</v>
      </c>
      <c r="GY32" s="56">
        <f>SUM(GY14:GY31)</f>
        <v>10</v>
      </c>
      <c r="GZ32" s="56">
        <f>SUM(GZ14:GZ31)</f>
        <v>8</v>
      </c>
      <c r="HA32" s="56">
        <f>SUM(HA14:HA31)</f>
        <v>0</v>
      </c>
      <c r="HB32" s="56">
        <f>SUM(HB14:HB31)</f>
        <v>10</v>
      </c>
      <c r="HC32" s="56">
        <f>SUM(HC14:HC31)</f>
        <v>8</v>
      </c>
      <c r="HD32" s="56">
        <f>SUM(HD14:HD31)</f>
        <v>0</v>
      </c>
      <c r="HE32" s="56">
        <f>SUM(HE14:HE31)</f>
        <v>5</v>
      </c>
      <c r="HF32" s="56">
        <f>SUM(HF14:HF31)</f>
        <v>5</v>
      </c>
      <c r="HG32" s="56">
        <f>SUM(HG14:HG31)</f>
        <v>8</v>
      </c>
      <c r="HH32" s="56">
        <f>SUM(HH14:HH31)</f>
        <v>10</v>
      </c>
      <c r="HI32" s="56">
        <f>SUM(HI14:HI31)</f>
        <v>8</v>
      </c>
      <c r="HJ32" s="56">
        <f>SUM(HJ14:HJ31)</f>
        <v>0</v>
      </c>
      <c r="HK32" s="56">
        <f>SUM(HK14:HK31)</f>
        <v>13</v>
      </c>
      <c r="HL32" s="56">
        <f>SUM(HL14:HL31)</f>
        <v>5</v>
      </c>
      <c r="HM32" s="56">
        <f>SUM(HM14:HM31)</f>
        <v>0</v>
      </c>
      <c r="HN32" s="56">
        <f>SUM(HN14:HN31)</f>
        <v>7</v>
      </c>
      <c r="HO32" s="56">
        <f>SUM(HO14:HO31)</f>
        <v>8</v>
      </c>
      <c r="HP32" s="56">
        <f>SUM(HP14:HP31)</f>
        <v>3</v>
      </c>
      <c r="HQ32" s="56">
        <f>SUM(HQ14:HQ31)</f>
        <v>12</v>
      </c>
      <c r="HR32" s="56">
        <f>SUM(HR14:HR31)</f>
        <v>6</v>
      </c>
      <c r="HS32" s="56">
        <f>SUM(HS14:HS31)</f>
        <v>0</v>
      </c>
      <c r="HT32" s="56">
        <f>SUM(HT14:HT31)</f>
        <v>11</v>
      </c>
      <c r="HU32" s="56">
        <f>SUM(HU14:HU31)</f>
        <v>7</v>
      </c>
      <c r="HV32" s="56">
        <f>SUM(HV14:HV31)</f>
        <v>0</v>
      </c>
      <c r="HW32" s="56">
        <f>SUM(HW14:HW31)</f>
        <v>10</v>
      </c>
      <c r="HX32" s="56">
        <f>SUM(HX14:HX31)</f>
        <v>8</v>
      </c>
      <c r="HY32" s="56">
        <f>SUM(HY14:HY31)</f>
        <v>0</v>
      </c>
      <c r="HZ32" s="56">
        <f>SUM(HZ14:HZ31)</f>
        <v>13</v>
      </c>
      <c r="IA32" s="56">
        <f>SUM(IA14:IA31)</f>
        <v>5</v>
      </c>
      <c r="IB32" s="56">
        <f>SUM(IB14:IB31)</f>
        <v>0</v>
      </c>
      <c r="IC32" s="56">
        <f>SUM(IC14:IC31)</f>
        <v>11</v>
      </c>
      <c r="ID32" s="56">
        <f>SUM(ID14:ID31)</f>
        <v>7</v>
      </c>
      <c r="IE32" s="56">
        <f>SUM(IE14:IE31)</f>
        <v>0</v>
      </c>
      <c r="IF32" s="56">
        <f>SUM(IF14:IF31)</f>
        <v>17</v>
      </c>
      <c r="IG32" s="56">
        <f>SUM(IG14:IG31)</f>
        <v>1</v>
      </c>
      <c r="IH32" s="56">
        <f>SUM(IH14:IH31)</f>
        <v>0</v>
      </c>
      <c r="II32" s="56">
        <f>SUM(II14:II31)</f>
        <v>11</v>
      </c>
      <c r="IJ32" s="56">
        <f>SUM(IJ14:IJ31)</f>
        <v>6</v>
      </c>
      <c r="IK32" s="56">
        <f>SUM(IK14:IK31)</f>
        <v>1</v>
      </c>
      <c r="IL32" s="56">
        <f>SUM(IL14:IL31)</f>
        <v>11</v>
      </c>
      <c r="IM32" s="56">
        <f>SUM(IM14:IM31)</f>
        <v>7</v>
      </c>
      <c r="IN32" s="56">
        <f>SUM(IN14:IN31)</f>
        <v>0</v>
      </c>
      <c r="IO32" s="56">
        <f>SUM(IO14:IO31)</f>
        <v>9</v>
      </c>
      <c r="IP32" s="56">
        <f>SUM(IP14:IP31)</f>
        <v>9</v>
      </c>
      <c r="IQ32" s="56">
        <f>SUM(IQ14:IQ31)</f>
        <v>0</v>
      </c>
      <c r="IR32" s="56">
        <f>SUM(IR14:IR31)</f>
        <v>10</v>
      </c>
      <c r="IS32" s="56">
        <f>SUM(IS14:IS31)</f>
        <v>8</v>
      </c>
      <c r="IT32" s="56">
        <f>SUM(IT14:IT31)</f>
        <v>0</v>
      </c>
      <c r="IU32" s="56">
        <f>SUM(IU14:IU31)</f>
        <v>15</v>
      </c>
      <c r="IV32" s="56">
        <f>SUM(IV14:IV31)</f>
        <v>3</v>
      </c>
      <c r="IW32" s="56">
        <f>SUM(IW14:IW31)</f>
        <v>0</v>
      </c>
      <c r="IX32" s="56">
        <f>SUM(IX14:IX31)</f>
        <v>13</v>
      </c>
      <c r="IY32" s="56">
        <f>SUM(IY14:IY31)</f>
        <v>5</v>
      </c>
      <c r="IZ32" s="56">
        <f>SUM(IZ14:IZ31)</f>
        <v>0</v>
      </c>
      <c r="JA32" s="56">
        <f>SUM(JA14:JA31)</f>
        <v>15</v>
      </c>
      <c r="JB32" s="56">
        <f>SUM(JB14:JB31)</f>
        <v>3</v>
      </c>
      <c r="JC32" s="56">
        <f>SUM(JC14:JC31)</f>
        <v>0</v>
      </c>
      <c r="JD32" s="56">
        <f>SUM(JD14:JD31)</f>
        <v>12</v>
      </c>
      <c r="JE32" s="56">
        <f>SUM(JE14:JE31)</f>
        <v>6</v>
      </c>
      <c r="JF32" s="56">
        <f>SUM(JF14:JF31)</f>
        <v>0</v>
      </c>
      <c r="JG32" s="56">
        <f>SUM(JG14:JG31)</f>
        <v>12</v>
      </c>
      <c r="JH32" s="56">
        <f>SUM(JH14:JH31)</f>
        <v>6</v>
      </c>
      <c r="JI32" s="56">
        <f>SUM(JI14:JI31)</f>
        <v>0</v>
      </c>
      <c r="JJ32" s="56">
        <f>SUM(JJ14:JJ31)</f>
        <v>12</v>
      </c>
      <c r="JK32" s="56">
        <f>SUM(JK14:JK31)</f>
        <v>6</v>
      </c>
      <c r="JL32" s="56">
        <f>SUM(JL14:JL31)</f>
        <v>0</v>
      </c>
      <c r="JM32" s="56">
        <f>SUM(JM14:JM31)</f>
        <v>12</v>
      </c>
      <c r="JN32" s="56">
        <f>SUM(JN14:JN31)</f>
        <v>6</v>
      </c>
      <c r="JO32" s="56">
        <f>SUM(JO14:JO31)</f>
        <v>0</v>
      </c>
      <c r="JP32" s="56">
        <f>SUM(JP14:JP31)</f>
        <v>8</v>
      </c>
      <c r="JQ32" s="56">
        <f>SUM(JQ14:JQ31)</f>
        <v>7</v>
      </c>
      <c r="JR32" s="56">
        <f>SUM(JR14:JR31)</f>
        <v>0</v>
      </c>
      <c r="JS32" s="56">
        <f>SUM(JS14:JS31)</f>
        <v>11</v>
      </c>
      <c r="JT32" s="56">
        <f>SUM(JT14:JT31)</f>
        <v>7</v>
      </c>
      <c r="JU32" s="56">
        <f>SUM(JU14:JU31)</f>
        <v>0</v>
      </c>
      <c r="JV32" s="56">
        <f>SUM(JV14:JV31)</f>
        <v>18</v>
      </c>
      <c r="JW32" s="56">
        <f>SUM(JW14:JW31)</f>
        <v>0</v>
      </c>
      <c r="JX32" s="56">
        <f>SUM(JX14:JX31)</f>
        <v>0</v>
      </c>
      <c r="JY32" s="56">
        <f>SUM(JY14:JY31)</f>
        <v>10</v>
      </c>
      <c r="JZ32" s="56">
        <f>SUM(JZ14:JZ31)</f>
        <v>8</v>
      </c>
      <c r="KA32" s="56">
        <f>SUM(KA14:KA31)</f>
        <v>0</v>
      </c>
      <c r="KB32" s="56">
        <f>SUM(KB14:KB31)</f>
        <v>13</v>
      </c>
      <c r="KC32" s="56">
        <f>SUM(KC14:KC31)</f>
        <v>5</v>
      </c>
      <c r="KD32" s="56">
        <f>SUM(KD14:KD31)</f>
        <v>0</v>
      </c>
      <c r="KE32" s="56">
        <f>SUM(KE14:KE31)</f>
        <v>9</v>
      </c>
      <c r="KF32" s="56">
        <f>SUM(KF14:KF31)</f>
        <v>9</v>
      </c>
      <c r="KG32" s="56">
        <f>SUM(KG14:KG31)</f>
        <v>0</v>
      </c>
      <c r="KH32" s="56">
        <f>SUM(KH14:KH31)</f>
        <v>9</v>
      </c>
      <c r="KI32" s="56">
        <f>SUM(KI14:KI31)</f>
        <v>9</v>
      </c>
      <c r="KJ32" s="56">
        <f>SUM(KJ14:KJ31)</f>
        <v>0</v>
      </c>
      <c r="KK32" s="56">
        <f>SUM(KK14:KK31)</f>
        <v>12</v>
      </c>
      <c r="KL32" s="56">
        <f>SUM(KL14:KL31)</f>
        <v>6</v>
      </c>
      <c r="KM32" s="56">
        <f>SUM(KM14:KM31)</f>
        <v>0</v>
      </c>
      <c r="KN32" s="56">
        <f>SUM(KN14:KN31)</f>
        <v>11</v>
      </c>
      <c r="KO32" s="56">
        <f>SUM(KO14:KO31)</f>
        <v>7</v>
      </c>
      <c r="KP32" s="56">
        <f>SUM(KP14:KP31)</f>
        <v>0</v>
      </c>
      <c r="KQ32" s="56">
        <f>SUM(KQ14:KQ31)</f>
        <v>11</v>
      </c>
      <c r="KR32" s="56">
        <f>SUM(KR14:KR31)</f>
        <v>7</v>
      </c>
      <c r="KS32" s="56">
        <f>SUM(KS14:KS31)</f>
        <v>0</v>
      </c>
      <c r="KT32" s="56">
        <f>SUM(KT14:KT31)</f>
        <v>10</v>
      </c>
      <c r="KU32" s="56">
        <f>SUM(KU14:KU31)</f>
        <v>8</v>
      </c>
      <c r="KV32" s="56">
        <f>SUM(KV14:KV31)</f>
        <v>0</v>
      </c>
      <c r="KW32" s="56">
        <f>SUM(KW14:KW31)</f>
        <v>14</v>
      </c>
      <c r="KX32" s="56">
        <f>SUM(KX14:KX31)</f>
        <v>4</v>
      </c>
      <c r="KY32" s="56">
        <f>SUM(KY14:KY31)</f>
        <v>0</v>
      </c>
      <c r="KZ32" s="56">
        <f>SUM(KZ14:KZ31)</f>
        <v>12</v>
      </c>
      <c r="LA32" s="56">
        <f>SUM(LA14:LA31)</f>
        <v>6</v>
      </c>
      <c r="LB32" s="56">
        <f>SUM(LB14:LB31)</f>
        <v>0</v>
      </c>
      <c r="LC32" s="56">
        <f>SUM(LC14:LC31)</f>
        <v>8</v>
      </c>
      <c r="LD32" s="56">
        <f>SUM(LD14:LD31)</f>
        <v>10</v>
      </c>
      <c r="LE32" s="56">
        <f>SUM(LE14:LE31)</f>
        <v>0</v>
      </c>
      <c r="LF32" s="56">
        <f>SUM(LF14:LF31)</f>
        <v>12</v>
      </c>
      <c r="LG32" s="56">
        <f>SUM(LG14:LG31)</f>
        <v>6</v>
      </c>
      <c r="LH32" s="56">
        <f>SUM(LH14:LH31)</f>
        <v>0</v>
      </c>
      <c r="LI32" s="56">
        <f>SUM(LI14:LI31)</f>
        <v>12</v>
      </c>
      <c r="LJ32" s="56">
        <f>SUM(LJ14:LJ31)</f>
        <v>6</v>
      </c>
      <c r="LK32" s="56">
        <f>SUM(LK14:LK31)</f>
        <v>0</v>
      </c>
      <c r="LL32" s="56">
        <f>SUM(LL14:LL31)</f>
        <v>9</v>
      </c>
      <c r="LM32" s="56">
        <f>SUM(LM14:LM31)</f>
        <v>9</v>
      </c>
      <c r="LN32" s="56">
        <f>SUM(LN14:LN31)</f>
        <v>0</v>
      </c>
      <c r="LO32" s="56">
        <f>SUM(LO14:LO31)</f>
        <v>18</v>
      </c>
      <c r="LP32" s="56">
        <f>SUM(LP14:LP31)</f>
        <v>0</v>
      </c>
      <c r="LQ32" s="56">
        <f>SUM(LQ14:LQ31)</f>
        <v>0</v>
      </c>
      <c r="LR32" s="56">
        <f>SUM(LR14:LR31)</f>
        <v>10</v>
      </c>
      <c r="LS32" s="56">
        <f>SUM(LS14:LS31)</f>
        <v>8</v>
      </c>
      <c r="LT32" s="56">
        <f>SUM(LT14:LT31)</f>
        <v>0</v>
      </c>
      <c r="LU32" s="56">
        <f>SUM(LU14:LU31)</f>
        <v>8</v>
      </c>
      <c r="LV32" s="56">
        <f>SUM(LV14:LV31)</f>
        <v>10</v>
      </c>
      <c r="LW32" s="56">
        <f>SUM(LW14:LW31)</f>
        <v>0</v>
      </c>
      <c r="LX32" s="56">
        <f>SUM(LX14:LX31)</f>
        <v>10</v>
      </c>
      <c r="LY32" s="56">
        <f>SUM(LY14:LY31)</f>
        <v>8</v>
      </c>
      <c r="LZ32" s="56">
        <f>SUM(LZ14:LZ31)</f>
        <v>0</v>
      </c>
      <c r="MA32" s="56">
        <f>SUM(MA14:MA31)</f>
        <v>18</v>
      </c>
      <c r="MB32" s="56">
        <f>SUM(MB14:MB31)</f>
        <v>0</v>
      </c>
      <c r="MC32" s="56">
        <f>SUM(MC14:MC31)</f>
        <v>0</v>
      </c>
      <c r="MD32" s="56">
        <f>SUM(MD14:MD31)</f>
        <v>6</v>
      </c>
      <c r="ME32" s="56">
        <f>SUM(ME14:ME31)</f>
        <v>12</v>
      </c>
      <c r="MF32" s="56">
        <f>SUM(MF14:MF31)</f>
        <v>0</v>
      </c>
      <c r="MG32" s="56">
        <f>SUM(MG14:MG31)</f>
        <v>8</v>
      </c>
      <c r="MH32" s="56">
        <f>SUM(MH14:MH31)</f>
        <v>10</v>
      </c>
      <c r="MI32" s="56">
        <f>SUM(MI14:MI31)</f>
        <v>0</v>
      </c>
      <c r="MJ32" s="56">
        <f>SUM(MJ14:MJ31)</f>
        <v>12</v>
      </c>
      <c r="MK32" s="56">
        <f>SUM(MK14:MK31)</f>
        <v>6</v>
      </c>
      <c r="ML32" s="56">
        <f>SUM(ML14:ML31)</f>
        <v>0</v>
      </c>
      <c r="MM32" s="56">
        <f>SUM(MM14:MM31)</f>
        <v>5</v>
      </c>
      <c r="MN32" s="56">
        <f>SUM(MN14:MN31)</f>
        <v>13</v>
      </c>
      <c r="MO32" s="56">
        <f>SUM(MO14:MO31)</f>
        <v>0</v>
      </c>
      <c r="MP32" s="56">
        <f>SUM(MP14:MP31)</f>
        <v>6</v>
      </c>
      <c r="MQ32" s="56">
        <f>SUM(MQ14:MQ31)</f>
        <v>12</v>
      </c>
      <c r="MR32" s="56">
        <f>SUM(MR14:MR31)</f>
        <v>0</v>
      </c>
      <c r="MS32" s="56">
        <f>SUM(MS14:MS31)</f>
        <v>15</v>
      </c>
      <c r="MT32" s="56">
        <f>SUM(MT14:MT31)</f>
        <v>1</v>
      </c>
      <c r="MU32" s="56">
        <f>SUM(MU14:MU31)</f>
        <v>0</v>
      </c>
      <c r="MV32" s="56">
        <f>SUM(MV14:MV31)</f>
        <v>10</v>
      </c>
      <c r="MW32" s="56">
        <f>SUM(MW14:MW31)</f>
        <v>8</v>
      </c>
      <c r="MX32" s="56">
        <f>SUM(MX14:MX31)</f>
        <v>0</v>
      </c>
      <c r="MY32" s="56">
        <f>SUM(MY14:MY31)</f>
        <v>16</v>
      </c>
      <c r="MZ32" s="56">
        <f>SUM(MZ14:MZ31)</f>
        <v>2</v>
      </c>
      <c r="NA32" s="56">
        <f>SUM(NA14:NA31)</f>
        <v>0</v>
      </c>
      <c r="NB32" s="56">
        <f>SUM(NB14:NB31)</f>
        <v>9</v>
      </c>
      <c r="NC32" s="56">
        <f>SUM(NC14:NC31)</f>
        <v>9</v>
      </c>
      <c r="ND32" s="56">
        <f>SUM(ND14:ND31)</f>
        <v>0</v>
      </c>
      <c r="NE32" s="56">
        <f>SUM(NE14:NE31)</f>
        <v>11</v>
      </c>
      <c r="NF32" s="56">
        <f>SUM(NF14:NF31)</f>
        <v>7</v>
      </c>
      <c r="NG32" s="56">
        <f>SUM(NG14:NG31)</f>
        <v>0</v>
      </c>
      <c r="NH32" s="56">
        <f>SUM(NH14:NH31)</f>
        <v>12</v>
      </c>
      <c r="NI32" s="56">
        <f>SUM(NI14:NI31)</f>
        <v>6</v>
      </c>
      <c r="NJ32" s="56">
        <f>SUM(NJ14:NJ31)</f>
        <v>0</v>
      </c>
      <c r="NK32" s="56">
        <f>SUM(NK14:NK31)</f>
        <v>11</v>
      </c>
      <c r="NL32" s="56">
        <f>SUM(NL14:NL31)</f>
        <v>7</v>
      </c>
      <c r="NM32" s="56">
        <f>SUM(NM14:NM31)</f>
        <v>0</v>
      </c>
      <c r="NN32" s="56">
        <f>SUM(NN14:NN31)</f>
        <v>12</v>
      </c>
      <c r="NO32" s="56">
        <f>SUM(NO14:NO31)</f>
        <v>6</v>
      </c>
      <c r="NP32" s="56">
        <f>SUM(NP14:NP31)</f>
        <v>0</v>
      </c>
      <c r="NQ32" s="56">
        <f>SUM(NQ14:NQ31)</f>
        <v>16</v>
      </c>
      <c r="NR32" s="56">
        <f>SUM(NR14:NR31)</f>
        <v>2</v>
      </c>
      <c r="NS32" s="56">
        <f>SUM(NS14:NS31)</f>
        <v>0</v>
      </c>
      <c r="NT32" s="56">
        <f>SUM(NT14:NT31)</f>
        <v>12</v>
      </c>
      <c r="NU32" s="56">
        <f>SUM(NU14:NU31)</f>
        <v>6</v>
      </c>
      <c r="NV32" s="56">
        <f>SUM(NV14:NV31)</f>
        <v>0</v>
      </c>
      <c r="NW32" s="56">
        <f>SUM(NW14:NW31)</f>
        <v>13</v>
      </c>
      <c r="NX32" s="56">
        <f>SUM(NX14:NX31)</f>
        <v>5</v>
      </c>
      <c r="NY32" s="56">
        <f>SUM(NY14:NY31)</f>
        <v>0</v>
      </c>
      <c r="NZ32" s="56">
        <f>SUM(NZ14:NZ31)</f>
        <v>11</v>
      </c>
      <c r="OA32" s="56">
        <f>SUM(OA14:OA31)</f>
        <v>7</v>
      </c>
      <c r="OB32" s="56">
        <f>SUM(OB14:OB31)</f>
        <v>0</v>
      </c>
      <c r="OC32" s="56">
        <f>SUM(OC14:OC31)</f>
        <v>15</v>
      </c>
      <c r="OD32" s="56">
        <f>SUM(OD14:OD31)</f>
        <v>3</v>
      </c>
      <c r="OE32" s="56">
        <f>SUM(OE14:OE31)</f>
        <v>0</v>
      </c>
      <c r="OF32" s="56">
        <f>SUM(OF14:OF31)</f>
        <v>11</v>
      </c>
      <c r="OG32" s="56">
        <f>SUM(OG14:OG31)</f>
        <v>7</v>
      </c>
      <c r="OH32" s="56">
        <f>SUM(OH14:OH31)</f>
        <v>0</v>
      </c>
      <c r="OI32" s="56">
        <f>SUM(OI14:OI31)</f>
        <v>18</v>
      </c>
      <c r="OJ32" s="56">
        <f>SUM(OJ14:OJ31)</f>
        <v>0</v>
      </c>
      <c r="OK32" s="56">
        <f>SUM(OK14:OK31)</f>
        <v>0</v>
      </c>
      <c r="OL32" s="56">
        <f>SUM(OL14:OL31)</f>
        <v>18</v>
      </c>
      <c r="OM32" s="56">
        <f>SUM(OM14:OM31)</f>
        <v>0</v>
      </c>
      <c r="ON32" s="56">
        <f>SUM(ON14:ON31)</f>
        <v>0</v>
      </c>
      <c r="OO32" s="56">
        <f>SUM(OO14:OO31)</f>
        <v>14</v>
      </c>
      <c r="OP32" s="56">
        <f>SUM(OP14:OP31)</f>
        <v>3</v>
      </c>
      <c r="OQ32" s="56">
        <f>SUM(OQ14:OQ31)</f>
        <v>0</v>
      </c>
      <c r="OR32" s="56">
        <f>SUM(OR14:OR31)</f>
        <v>10</v>
      </c>
      <c r="OS32" s="56">
        <f>SUM(OS14:OS31)</f>
        <v>8</v>
      </c>
      <c r="OT32" s="56">
        <f>SUM(OT14:OT31)</f>
        <v>0</v>
      </c>
      <c r="OU32" s="56">
        <f>SUM(OU14:OU31)</f>
        <v>14</v>
      </c>
      <c r="OV32" s="56">
        <f>SUM(OV14:OV31)</f>
        <v>4</v>
      </c>
      <c r="OW32" s="56">
        <f>SUM(OW14:OW31)</f>
        <v>0</v>
      </c>
      <c r="OX32" s="56">
        <f>SUM(OX14:OX31)</f>
        <v>11</v>
      </c>
      <c r="OY32" s="56">
        <f>SUM(OY14:OY31)</f>
        <v>7</v>
      </c>
      <c r="OZ32" s="56">
        <f>SUM(OZ14:OZ31)</f>
        <v>0</v>
      </c>
      <c r="PA32" s="56">
        <f>SUM(PA14:PA31)</f>
        <v>12</v>
      </c>
      <c r="PB32" s="56">
        <f>SUM(PB14:PB31)</f>
        <v>6</v>
      </c>
      <c r="PC32" s="56">
        <f>SUM(PC14:PC31)</f>
        <v>0</v>
      </c>
      <c r="PD32" s="56">
        <f>SUM(PD14:PD31)</f>
        <v>13</v>
      </c>
      <c r="PE32" s="56">
        <f>SUM(PE14:PE31)</f>
        <v>5</v>
      </c>
      <c r="PF32" s="56">
        <f>SUM(PF14:PF31)</f>
        <v>0</v>
      </c>
      <c r="PG32" s="56">
        <f>SUM(PG14:PG31)</f>
        <v>7</v>
      </c>
      <c r="PH32" s="56">
        <f>SUM(PH14:PH31)</f>
        <v>11</v>
      </c>
      <c r="PI32" s="56">
        <f>SUM(PI14:PI31)</f>
        <v>0</v>
      </c>
      <c r="PJ32" s="56">
        <f>SUM(PJ14:PJ31)</f>
        <v>12</v>
      </c>
      <c r="PK32" s="56">
        <f>SUM(PK14:PK31)</f>
        <v>6</v>
      </c>
      <c r="PL32" s="56">
        <f>SUM(PL14:PL31)</f>
        <v>0</v>
      </c>
      <c r="PM32" s="56">
        <f>SUM(PM14:PM31)</f>
        <v>12</v>
      </c>
      <c r="PN32" s="56">
        <f>SUM(PN14:PN31)</f>
        <v>6</v>
      </c>
      <c r="PO32" s="56">
        <f>SUM(PO14:PO31)</f>
        <v>0</v>
      </c>
      <c r="PP32" s="56">
        <f>SUM(PP14:PP31)</f>
        <v>9</v>
      </c>
      <c r="PQ32" s="56">
        <f>SUM(PQ14:PQ31)</f>
        <v>9</v>
      </c>
      <c r="PR32" s="56">
        <f>SUM(PR14:PR31)</f>
        <v>0</v>
      </c>
      <c r="PS32" s="56">
        <f>SUM(PS14:PS31)</f>
        <v>14</v>
      </c>
      <c r="PT32" s="56">
        <f>SUM(PT14:PT31)</f>
        <v>4</v>
      </c>
      <c r="PU32" s="56">
        <f>SUM(PU14:PU31)</f>
        <v>0</v>
      </c>
      <c r="PV32" s="56">
        <f>SUM(PV14:PV31)</f>
        <v>11</v>
      </c>
      <c r="PW32" s="56">
        <f>SUM(PW14:PW31)</f>
        <v>7</v>
      </c>
      <c r="PX32" s="56">
        <f>SUM(PX14:PX31)</f>
        <v>0</v>
      </c>
      <c r="PY32" s="56">
        <f>SUM(PY14:PY31)</f>
        <v>13</v>
      </c>
      <c r="PZ32" s="56">
        <f>SUM(PZ14:PZ31)</f>
        <v>5</v>
      </c>
      <c r="QA32" s="56">
        <f>SUM(QA14:QA31)</f>
        <v>0</v>
      </c>
      <c r="QB32" s="56">
        <f>SUM(QB14:QB31)</f>
        <v>14</v>
      </c>
      <c r="QC32" s="56">
        <f>SUM(QC14:QC31)</f>
        <v>4</v>
      </c>
      <c r="QD32" s="56">
        <f>SUM(QD14:QD31)</f>
        <v>0</v>
      </c>
      <c r="QE32" s="56">
        <f>SUM(QE14:QE31)</f>
        <v>15</v>
      </c>
      <c r="QF32" s="56">
        <f>SUM(QF14:QF31)</f>
        <v>3</v>
      </c>
      <c r="QG32" s="56">
        <f>SUM(QG14:QG31)</f>
        <v>0</v>
      </c>
      <c r="QH32" s="56">
        <f>SUM(QH14:QH31)</f>
        <v>7</v>
      </c>
      <c r="QI32" s="56">
        <f>SUM(QI14:QI31)</f>
        <v>11</v>
      </c>
      <c r="QJ32" s="56">
        <f>SUM(QJ14:QJ31)</f>
        <v>0</v>
      </c>
      <c r="QK32" s="56">
        <f>SUM(QK14:QK31)</f>
        <v>9</v>
      </c>
      <c r="QL32" s="56">
        <f>SUM(QL14:QL31)</f>
        <v>9</v>
      </c>
      <c r="QM32" s="56">
        <f>SUM(QM14:QM31)</f>
        <v>0</v>
      </c>
      <c r="QN32" s="56">
        <f>SUM(QN14:QN31)</f>
        <v>15</v>
      </c>
      <c r="QO32" s="56">
        <f>SUM(QO14:QO31)</f>
        <v>3</v>
      </c>
      <c r="QP32" s="56">
        <f>SUM(QP14:QP31)</f>
        <v>0</v>
      </c>
      <c r="QQ32" s="56">
        <f>SUM(QQ14:QQ31)</f>
        <v>14</v>
      </c>
      <c r="QR32" s="56">
        <f>SUM(QR14:QR31)</f>
        <v>4</v>
      </c>
      <c r="QS32" s="56">
        <f>SUM(QS14:QS31)</f>
        <v>0</v>
      </c>
      <c r="QT32" s="56">
        <f>SUM(QT14:QT31)</f>
        <v>11</v>
      </c>
      <c r="QU32" s="56">
        <f>SUM(QU14:QU31)</f>
        <v>7</v>
      </c>
      <c r="QV32" s="56">
        <f>SUM(QV14:QV31)</f>
        <v>0</v>
      </c>
      <c r="QW32" s="56">
        <f>SUM(QW14:QW31)</f>
        <v>18</v>
      </c>
      <c r="QX32" s="56">
        <f>SUM(QX14:QX31)</f>
        <v>0</v>
      </c>
      <c r="QY32" s="56">
        <f>SUM(QY14:QY31)</f>
        <v>0</v>
      </c>
      <c r="QZ32" s="56">
        <f>SUM(QZ14:QZ31)</f>
        <v>13</v>
      </c>
      <c r="RA32" s="56">
        <f>SUM(RA14:RA31)</f>
        <v>5</v>
      </c>
      <c r="RB32" s="56">
        <f>SUM(RB14:RB31)</f>
        <v>0</v>
      </c>
      <c r="RC32" s="56">
        <f>SUM(RC14:RC31)</f>
        <v>6</v>
      </c>
      <c r="RD32" s="56">
        <f>SUM(RD14:RD31)</f>
        <v>12</v>
      </c>
      <c r="RE32" s="56">
        <f>SUM(RE14:RE31)</f>
        <v>0</v>
      </c>
      <c r="RF32" s="56">
        <f>SUM(RF14:RF31)</f>
        <v>5</v>
      </c>
      <c r="RG32" s="56">
        <f>SUM(RG14:RG31)</f>
        <v>13</v>
      </c>
      <c r="RH32" s="56">
        <f>SUM(RH14:RH31)</f>
        <v>0</v>
      </c>
      <c r="RI32" s="56">
        <f>SUM(RI14:RI31)</f>
        <v>13</v>
      </c>
      <c r="RJ32" s="56">
        <f>SUM(RJ14:RJ31)</f>
        <v>5</v>
      </c>
      <c r="RK32" s="56">
        <f>SUM(RK14:RK31)</f>
        <v>0</v>
      </c>
      <c r="RL32" s="56">
        <f>SUM(RL14:RL31)</f>
        <v>12</v>
      </c>
      <c r="RM32" s="56">
        <f>SUM(RM14:RM31)</f>
        <v>6</v>
      </c>
      <c r="RN32" s="56">
        <f>SUM(RN14:RN31)</f>
        <v>0</v>
      </c>
      <c r="RO32" s="56">
        <f>SUM(RO14:RO31)</f>
        <v>14</v>
      </c>
      <c r="RP32" s="56">
        <f>SUM(RP14:RP31)</f>
        <v>4</v>
      </c>
      <c r="RQ32" s="56">
        <f>SUM(RQ14:RQ31)</f>
        <v>0</v>
      </c>
      <c r="RR32" s="56">
        <f>SUM(RR14:RR31)</f>
        <v>11</v>
      </c>
      <c r="RS32" s="56">
        <f>SUM(RS14:RS31)</f>
        <v>7</v>
      </c>
      <c r="RT32" s="56">
        <f>SUM(RT14:RT31)</f>
        <v>0</v>
      </c>
      <c r="RU32" s="56">
        <f>SUM(RU14:RU31)</f>
        <v>13</v>
      </c>
      <c r="RV32" s="56">
        <f>SUM(RV14:RV31)</f>
        <v>5</v>
      </c>
      <c r="RW32" s="56">
        <f>SUM(RW14:RW31)</f>
        <v>0</v>
      </c>
      <c r="RX32" s="56">
        <f>SUM(RX14:RX31)</f>
        <v>12</v>
      </c>
      <c r="RY32" s="56">
        <f>SUM(RY14:RY31)</f>
        <v>6</v>
      </c>
      <c r="RZ32" s="56">
        <f>SUM(RZ14:RZ31)</f>
        <v>0</v>
      </c>
      <c r="SA32" s="56">
        <f>SUM(SA14:SA31)</f>
        <v>13</v>
      </c>
      <c r="SB32" s="56">
        <f>SUM(SB14:SB31)</f>
        <v>5</v>
      </c>
      <c r="SC32" s="56">
        <f>SUM(SC14:SC31)</f>
        <v>0</v>
      </c>
      <c r="SD32" s="56">
        <f>SUM(SD14:SD31)</f>
        <v>13</v>
      </c>
      <c r="SE32" s="56">
        <f>SUM(SE14:SE31)</f>
        <v>5</v>
      </c>
      <c r="SF32" s="56">
        <f>SUM(SF14:SF31)</f>
        <v>0</v>
      </c>
      <c r="SG32" s="56">
        <f>SUM(SG14:SG31)</f>
        <v>12</v>
      </c>
      <c r="SH32" s="56">
        <f>SUM(SH14:SH31)</f>
        <v>6</v>
      </c>
      <c r="SI32" s="56">
        <f>SUM(SI14:SI31)</f>
        <v>0</v>
      </c>
      <c r="SJ32" s="56">
        <f>SUM(SJ14:SJ31)</f>
        <v>11</v>
      </c>
      <c r="SK32" s="56">
        <f>SUM(SK14:SK31)</f>
        <v>7</v>
      </c>
      <c r="SL32" s="56">
        <f>SUM(SL14:SL31)</f>
        <v>0</v>
      </c>
      <c r="SM32" s="56">
        <f>SUM(SM14:SM31)</f>
        <v>14</v>
      </c>
      <c r="SN32" s="56">
        <f>SUM(SN14:SN31)</f>
        <v>4</v>
      </c>
      <c r="SO32" s="56">
        <f>SUM(SO14:SO31)</f>
        <v>0</v>
      </c>
      <c r="SP32" s="56">
        <f>SUM(SP14:SP31)</f>
        <v>13</v>
      </c>
      <c r="SQ32" s="56">
        <f>SUM(SQ14:SQ31)</f>
        <v>5</v>
      </c>
      <c r="SR32" s="56">
        <f>SUM(SR14:SR31)</f>
        <v>0</v>
      </c>
      <c r="SS32" s="56">
        <f>SUM(SS14:SS31)</f>
        <v>13</v>
      </c>
      <c r="ST32" s="56">
        <f>SUM(ST14:ST31)</f>
        <v>5</v>
      </c>
      <c r="SU32" s="56">
        <f>SUM(SU14:SU31)</f>
        <v>0</v>
      </c>
      <c r="SV32" s="56">
        <f>SUM(SV14:SV31)</f>
        <v>13</v>
      </c>
      <c r="SW32" s="56">
        <f>SUM(SW14:SW31)</f>
        <v>5</v>
      </c>
      <c r="SX32" s="56">
        <f>SUM(SX14:SX31)</f>
        <v>0</v>
      </c>
      <c r="SY32" s="56">
        <f>SUM(SY14:SY31)</f>
        <v>12</v>
      </c>
      <c r="SZ32" s="56">
        <f>SUM(SZ14:SZ31)</f>
        <v>6</v>
      </c>
      <c r="TA32" s="56">
        <f>SUM(TA14:TA31)</f>
        <v>0</v>
      </c>
      <c r="TB32" s="56">
        <f>SUM(TB14:TB31)</f>
        <v>9</v>
      </c>
      <c r="TC32" s="56">
        <f>SUM(TC14:TC31)</f>
        <v>9</v>
      </c>
      <c r="TD32" s="56">
        <f>SUM(TD14:TD31)</f>
        <v>0</v>
      </c>
      <c r="TE32" s="56">
        <f>SUM(TE14:TE31)</f>
        <v>12</v>
      </c>
      <c r="TF32" s="56">
        <f>SUM(TF14:TF31)</f>
        <v>6</v>
      </c>
      <c r="TG32" s="56">
        <f>SUM(TG14:TG31)</f>
        <v>0</v>
      </c>
      <c r="TH32" s="56">
        <f>SUM(TH14:TH31)</f>
        <v>15</v>
      </c>
      <c r="TI32" s="56">
        <f>SUM(TI14:TI31)</f>
        <v>3</v>
      </c>
      <c r="TJ32" s="56">
        <f>SUM(TJ14:TJ31)</f>
        <v>0</v>
      </c>
      <c r="TK32" s="56">
        <f>SUM(TK14:TK31)</f>
        <v>11</v>
      </c>
      <c r="TL32" s="56">
        <f>SUM(TL14:TL31)</f>
        <v>7</v>
      </c>
      <c r="TM32" s="56">
        <f>SUM(TM14:TM31)</f>
        <v>0</v>
      </c>
      <c r="TN32" s="56">
        <f>SUM(TN14:TN31)</f>
        <v>18</v>
      </c>
      <c r="TO32" s="56">
        <f>SUM(TO14:TO31)</f>
        <v>0</v>
      </c>
      <c r="TP32" s="56">
        <f>SUM(TP14:TP31)</f>
        <v>0</v>
      </c>
      <c r="TQ32" s="56">
        <f>SUM(TQ14:TQ31)</f>
        <v>18</v>
      </c>
      <c r="TR32" s="56">
        <f>SUM(TR14:TR31)</f>
        <v>0</v>
      </c>
      <c r="TS32" s="56">
        <f>SUM(TS14:TS31)</f>
        <v>0</v>
      </c>
      <c r="TT32" s="56">
        <f>SUM(TT14:TT31)</f>
        <v>18</v>
      </c>
      <c r="TU32" s="56">
        <f>SUM(TU14:TU31)</f>
        <v>0</v>
      </c>
      <c r="TV32" s="56">
        <f>SUM(TV14:TV31)</f>
        <v>0</v>
      </c>
      <c r="TW32" s="56">
        <f>SUM(TW14:TW31)</f>
        <v>14</v>
      </c>
      <c r="TX32" s="56">
        <f>SUM(TX14:TX31)</f>
        <v>4</v>
      </c>
      <c r="TY32" s="56">
        <f>SUM(TY14:TY31)</f>
        <v>0</v>
      </c>
      <c r="TZ32" s="56">
        <f>SUM(TZ14:TZ31)</f>
        <v>15</v>
      </c>
      <c r="UA32" s="56">
        <f>SUM(UA14:UA31)</f>
        <v>3</v>
      </c>
      <c r="UB32" s="56">
        <f>SUM(UB14:UB31)</f>
        <v>0</v>
      </c>
      <c r="UC32" s="56">
        <f>SUM(UC14:UC31)</f>
        <v>13</v>
      </c>
      <c r="UD32" s="56">
        <f>SUM(UD14:UD31)</f>
        <v>5</v>
      </c>
      <c r="UE32" s="56">
        <f>SUM(UE14:UE31)</f>
        <v>0</v>
      </c>
      <c r="UF32" s="56">
        <f>SUM(UF14:UF31)</f>
        <v>11</v>
      </c>
      <c r="UG32" s="56">
        <f>SUM(UG14:UG31)</f>
        <v>6</v>
      </c>
      <c r="UH32" s="56">
        <f>SUM(UH14:UH31)</f>
        <v>1</v>
      </c>
      <c r="UI32" s="56">
        <f>SUM(UI14:UI31)</f>
        <v>11</v>
      </c>
      <c r="UJ32" s="56">
        <f>SUM(UJ14:UJ31)</f>
        <v>7</v>
      </c>
      <c r="UK32" s="56">
        <f>SUM(UK14:UK31)</f>
        <v>0</v>
      </c>
      <c r="UL32" s="56">
        <f>SUM(UL14:UL31)</f>
        <v>11</v>
      </c>
      <c r="UM32" s="56">
        <f>SUM(UM14:UM31)</f>
        <v>7</v>
      </c>
      <c r="UN32" s="56">
        <f>SUM(UN14:UN31)</f>
        <v>0</v>
      </c>
      <c r="UO32" s="56">
        <f>SUM(UO14:UO31)</f>
        <v>12</v>
      </c>
      <c r="UP32" s="56">
        <f>SUM(UP14:UP31)</f>
        <v>6</v>
      </c>
      <c r="UQ32" s="56">
        <f>SUM(UQ14:UQ31)</f>
        <v>0</v>
      </c>
      <c r="UR32" s="56">
        <f>SUM(UR14:UR31)</f>
        <v>13</v>
      </c>
      <c r="US32" s="56">
        <f>SUM(US14:US31)</f>
        <v>5</v>
      </c>
      <c r="UT32" s="56">
        <f>SUM(UT14:UT31)</f>
        <v>0</v>
      </c>
      <c r="UU32" s="56">
        <f>SUM(UU14:UU31)</f>
        <v>13</v>
      </c>
      <c r="UV32" s="56">
        <f>SUM(UV14:UV31)</f>
        <v>5</v>
      </c>
      <c r="UW32" s="56">
        <f>SUM(UW14:UW31)</f>
        <v>0</v>
      </c>
      <c r="UX32" s="56">
        <f>SUM(UX14:UX31)</f>
        <v>13</v>
      </c>
      <c r="UY32" s="56">
        <f>SUM(UY14:UY31)</f>
        <v>5</v>
      </c>
      <c r="UZ32" s="56">
        <f>SUM(UZ14:UZ31)</f>
        <v>0</v>
      </c>
      <c r="VA32" s="56">
        <f>SUM(VA14:VA31)</f>
        <v>11</v>
      </c>
      <c r="VB32" s="56">
        <f>SUM(VB14:VB31)</f>
        <v>7</v>
      </c>
      <c r="VC32" s="56">
        <f>SUM(VC14:VC31)</f>
        <v>0</v>
      </c>
      <c r="VD32" s="56">
        <f>SUM(VD14:VD31)</f>
        <v>11</v>
      </c>
      <c r="VE32" s="56">
        <f>SUM(VE14:VE31)</f>
        <v>7</v>
      </c>
      <c r="VF32" s="56">
        <f>SUM(VF14:VF31)</f>
        <v>0</v>
      </c>
      <c r="VG32" s="56">
        <f>SUM(VG14:VG31)</f>
        <v>17</v>
      </c>
      <c r="VH32" s="56">
        <f>SUM(VH14:VH31)</f>
        <v>1</v>
      </c>
      <c r="VI32" s="56">
        <f>SUM(VI14:VI31)</f>
        <v>0</v>
      </c>
      <c r="VJ32" s="56">
        <f>SUM(VJ14:VJ31)</f>
        <v>8</v>
      </c>
      <c r="VK32" s="56">
        <f>SUM(VK14:VK31)</f>
        <v>10</v>
      </c>
      <c r="VL32" s="56">
        <f>SUM(VL14:VL31)</f>
        <v>0</v>
      </c>
      <c r="VM32" s="56">
        <f>SUM(VM14:VM31)</f>
        <v>13</v>
      </c>
      <c r="VN32" s="56">
        <f>SUM(VN14:VN31)</f>
        <v>5</v>
      </c>
      <c r="VO32" s="56">
        <f>SUM(VO14:VO31)</f>
        <v>0</v>
      </c>
      <c r="VP32" s="56">
        <f>SUM(VP14:VP31)</f>
        <v>10</v>
      </c>
      <c r="VQ32" s="56">
        <f>SUM(VQ14:VQ31)</f>
        <v>8</v>
      </c>
      <c r="VR32" s="56">
        <f>SUM(VR14:VR31)</f>
        <v>0</v>
      </c>
      <c r="VS32" s="56">
        <f>SUM(VS14:VS31)</f>
        <v>13</v>
      </c>
      <c r="VT32" s="56">
        <f>SUM(VT14:VT31)</f>
        <v>5</v>
      </c>
      <c r="VU32" s="56">
        <f>SUM(VU14:VU31)</f>
        <v>0</v>
      </c>
    </row>
    <row r="33" spans="1:593" ht="37.5" customHeight="1">
      <c r="A33" s="94" t="s">
        <v>3243</v>
      </c>
      <c r="B33" s="95"/>
      <c r="C33" s="11">
        <f>C32/18%</f>
        <v>27.777777777777779</v>
      </c>
      <c r="D33" s="11">
        <f t="shared" ref="D33:BO33" si="0">D32/18%</f>
        <v>33.333333333333336</v>
      </c>
      <c r="E33" s="11">
        <f t="shared" si="0"/>
        <v>5.5555555555555554</v>
      </c>
      <c r="F33" s="11">
        <f t="shared" si="0"/>
        <v>55.555555555555557</v>
      </c>
      <c r="G33" s="11">
        <f t="shared" si="0"/>
        <v>33.333333333333336</v>
      </c>
      <c r="H33" s="11">
        <f t="shared" si="0"/>
        <v>11.111111111111111</v>
      </c>
      <c r="I33" s="11">
        <f t="shared" si="0"/>
        <v>72.222222222222229</v>
      </c>
      <c r="J33" s="11">
        <f t="shared" si="0"/>
        <v>22.222222222222221</v>
      </c>
      <c r="K33" s="11">
        <f t="shared" si="0"/>
        <v>0</v>
      </c>
      <c r="L33" s="11">
        <f t="shared" si="0"/>
        <v>72.222222222222229</v>
      </c>
      <c r="M33" s="11">
        <f t="shared" si="0"/>
        <v>27.777777777777779</v>
      </c>
      <c r="N33" s="11">
        <f t="shared" si="0"/>
        <v>0</v>
      </c>
      <c r="O33" s="11">
        <f t="shared" si="0"/>
        <v>61.111111111111114</v>
      </c>
      <c r="P33" s="11">
        <f t="shared" si="0"/>
        <v>38.888888888888893</v>
      </c>
      <c r="Q33" s="11">
        <f t="shared" si="0"/>
        <v>0</v>
      </c>
      <c r="R33" s="11">
        <f t="shared" si="0"/>
        <v>83.333333333333343</v>
      </c>
      <c r="S33" s="11">
        <f t="shared" si="0"/>
        <v>16.666666666666668</v>
      </c>
      <c r="T33" s="11">
        <f t="shared" si="0"/>
        <v>0</v>
      </c>
      <c r="U33" s="11">
        <f t="shared" si="0"/>
        <v>55.555555555555557</v>
      </c>
      <c r="V33" s="11">
        <f t="shared" si="0"/>
        <v>44.444444444444443</v>
      </c>
      <c r="W33" s="11">
        <f t="shared" si="0"/>
        <v>0</v>
      </c>
      <c r="X33" s="11">
        <f t="shared" si="0"/>
        <v>38.888888888888893</v>
      </c>
      <c r="Y33" s="11">
        <f t="shared" si="0"/>
        <v>50</v>
      </c>
      <c r="Z33" s="11">
        <f t="shared" si="0"/>
        <v>11.111111111111111</v>
      </c>
      <c r="AA33" s="11">
        <f t="shared" si="0"/>
        <v>72.222222222222229</v>
      </c>
      <c r="AB33" s="11">
        <f t="shared" si="0"/>
        <v>27.777777777777779</v>
      </c>
      <c r="AC33" s="11">
        <f t="shared" si="0"/>
        <v>0</v>
      </c>
      <c r="AD33" s="11">
        <f t="shared" si="0"/>
        <v>61.111111111111114</v>
      </c>
      <c r="AE33" s="11">
        <f t="shared" si="0"/>
        <v>38.888888888888893</v>
      </c>
      <c r="AF33" s="11">
        <f t="shared" si="0"/>
        <v>0</v>
      </c>
      <c r="AG33" s="11">
        <f t="shared" si="0"/>
        <v>61.111111111111114</v>
      </c>
      <c r="AH33" s="11">
        <f t="shared" si="0"/>
        <v>27.777777777777779</v>
      </c>
      <c r="AI33" s="11">
        <f t="shared" si="0"/>
        <v>11.111111111111111</v>
      </c>
      <c r="AJ33" s="11">
        <f t="shared" si="0"/>
        <v>77.777777777777786</v>
      </c>
      <c r="AK33" s="11">
        <f t="shared" si="0"/>
        <v>22.222222222222221</v>
      </c>
      <c r="AL33" s="11">
        <f t="shared" si="0"/>
        <v>0</v>
      </c>
      <c r="AM33" s="11">
        <f t="shared" si="0"/>
        <v>88.888888888888886</v>
      </c>
      <c r="AN33" s="11">
        <f t="shared" si="0"/>
        <v>11.111111111111111</v>
      </c>
      <c r="AO33" s="11">
        <f t="shared" si="0"/>
        <v>0</v>
      </c>
      <c r="AP33" s="11">
        <f t="shared" si="0"/>
        <v>27.777777777777779</v>
      </c>
      <c r="AQ33" s="11">
        <f t="shared" si="0"/>
        <v>72.222222222222229</v>
      </c>
      <c r="AR33" s="11">
        <f t="shared" si="0"/>
        <v>0</v>
      </c>
      <c r="AS33" s="11">
        <f t="shared" si="0"/>
        <v>88.888888888888886</v>
      </c>
      <c r="AT33" s="11">
        <f t="shared" si="0"/>
        <v>11.111111111111111</v>
      </c>
      <c r="AU33" s="11">
        <f t="shared" si="0"/>
        <v>0</v>
      </c>
      <c r="AV33" s="11">
        <f t="shared" si="0"/>
        <v>66.666666666666671</v>
      </c>
      <c r="AW33" s="11">
        <f t="shared" si="0"/>
        <v>27.777777777777779</v>
      </c>
      <c r="AX33" s="11">
        <f t="shared" si="0"/>
        <v>5.5555555555555554</v>
      </c>
      <c r="AY33" s="11">
        <f t="shared" si="0"/>
        <v>55.555555555555557</v>
      </c>
      <c r="AZ33" s="11">
        <f t="shared" si="0"/>
        <v>38.888888888888893</v>
      </c>
      <c r="BA33" s="11">
        <f t="shared" si="0"/>
        <v>5.5555555555555554</v>
      </c>
      <c r="BB33" s="11">
        <f t="shared" si="0"/>
        <v>77.777777777777786</v>
      </c>
      <c r="BC33" s="11">
        <f t="shared" si="0"/>
        <v>22.222222222222221</v>
      </c>
      <c r="BD33" s="11">
        <f t="shared" si="0"/>
        <v>0</v>
      </c>
      <c r="BE33" s="11">
        <f t="shared" si="0"/>
        <v>55.555555555555557</v>
      </c>
      <c r="BF33" s="11">
        <f t="shared" si="0"/>
        <v>44.444444444444443</v>
      </c>
      <c r="BG33" s="11">
        <f t="shared" si="0"/>
        <v>0</v>
      </c>
      <c r="BH33" s="11">
        <f t="shared" si="0"/>
        <v>88.888888888888886</v>
      </c>
      <c r="BI33" s="11">
        <f t="shared" si="0"/>
        <v>11.111111111111111</v>
      </c>
      <c r="BJ33" s="11">
        <f t="shared" si="0"/>
        <v>0</v>
      </c>
      <c r="BK33" s="11">
        <f t="shared" si="0"/>
        <v>50</v>
      </c>
      <c r="BL33" s="11">
        <f t="shared" si="0"/>
        <v>44.444444444444443</v>
      </c>
      <c r="BM33" s="11">
        <f t="shared" si="0"/>
        <v>5.5555555555555554</v>
      </c>
      <c r="BN33" s="11">
        <f t="shared" si="0"/>
        <v>50</v>
      </c>
      <c r="BO33" s="11">
        <f t="shared" si="0"/>
        <v>50</v>
      </c>
      <c r="BP33" s="11">
        <f t="shared" ref="BP33:EA33" si="1">BP32/18%</f>
        <v>0</v>
      </c>
      <c r="BQ33" s="11">
        <f t="shared" si="1"/>
        <v>88.888888888888886</v>
      </c>
      <c r="BR33" s="11">
        <f t="shared" si="1"/>
        <v>11.111111111111111</v>
      </c>
      <c r="BS33" s="11">
        <f t="shared" si="1"/>
        <v>0</v>
      </c>
      <c r="BT33" s="11">
        <f t="shared" si="1"/>
        <v>72.222222222222229</v>
      </c>
      <c r="BU33" s="11">
        <f t="shared" si="1"/>
        <v>27.777777777777779</v>
      </c>
      <c r="BV33" s="11">
        <f t="shared" si="1"/>
        <v>0</v>
      </c>
      <c r="BW33" s="11">
        <f t="shared" si="1"/>
        <v>50</v>
      </c>
      <c r="BX33" s="11">
        <f t="shared" si="1"/>
        <v>44.444444444444443</v>
      </c>
      <c r="BY33" s="11">
        <f t="shared" si="1"/>
        <v>5.5555555555555554</v>
      </c>
      <c r="BZ33" s="11">
        <f t="shared" si="1"/>
        <v>50</v>
      </c>
      <c r="CA33" s="11">
        <f t="shared" si="1"/>
        <v>44.444444444444443</v>
      </c>
      <c r="CB33" s="11">
        <f t="shared" si="1"/>
        <v>5.5555555555555554</v>
      </c>
      <c r="CC33" s="11">
        <f t="shared" si="1"/>
        <v>55.555555555555557</v>
      </c>
      <c r="CD33" s="11">
        <f t="shared" si="1"/>
        <v>22.222222222222221</v>
      </c>
      <c r="CE33" s="11">
        <f t="shared" si="1"/>
        <v>22.222222222222221</v>
      </c>
      <c r="CF33" s="11">
        <f t="shared" si="1"/>
        <v>66.666666666666671</v>
      </c>
      <c r="CG33" s="11">
        <f t="shared" si="1"/>
        <v>22.222222222222221</v>
      </c>
      <c r="CH33" s="11">
        <f t="shared" si="1"/>
        <v>11.111111111111111</v>
      </c>
      <c r="CI33" s="11">
        <f t="shared" si="1"/>
        <v>83.333333333333343</v>
      </c>
      <c r="CJ33" s="11">
        <f t="shared" si="1"/>
        <v>16.666666666666668</v>
      </c>
      <c r="CK33" s="11">
        <f t="shared" si="1"/>
        <v>0</v>
      </c>
      <c r="CL33" s="11">
        <f t="shared" si="1"/>
        <v>66.666666666666671</v>
      </c>
      <c r="CM33" s="11">
        <f t="shared" si="1"/>
        <v>33.333333333333336</v>
      </c>
      <c r="CN33" s="11">
        <f t="shared" si="1"/>
        <v>0</v>
      </c>
      <c r="CO33" s="11">
        <f t="shared" si="1"/>
        <v>61.111111111111114</v>
      </c>
      <c r="CP33" s="11">
        <f t="shared" si="1"/>
        <v>38.888888888888893</v>
      </c>
      <c r="CQ33" s="11">
        <f t="shared" si="1"/>
        <v>0</v>
      </c>
      <c r="CR33" s="11">
        <f t="shared" si="1"/>
        <v>38.888888888888893</v>
      </c>
      <c r="CS33" s="11">
        <f t="shared" si="1"/>
        <v>61.111111111111114</v>
      </c>
      <c r="CT33" s="11">
        <f t="shared" si="1"/>
        <v>0</v>
      </c>
      <c r="CU33" s="11">
        <f t="shared" si="1"/>
        <v>44.444444444444443</v>
      </c>
      <c r="CV33" s="11">
        <f t="shared" si="1"/>
        <v>55.555555555555557</v>
      </c>
      <c r="CW33" s="11">
        <f t="shared" si="1"/>
        <v>0</v>
      </c>
      <c r="CX33" s="11">
        <f t="shared" si="1"/>
        <v>55.555555555555557</v>
      </c>
      <c r="CY33" s="11">
        <f t="shared" si="1"/>
        <v>44.444444444444443</v>
      </c>
      <c r="CZ33" s="11">
        <f t="shared" si="1"/>
        <v>0</v>
      </c>
      <c r="DA33" s="11">
        <f t="shared" si="1"/>
        <v>38.888888888888893</v>
      </c>
      <c r="DB33" s="11">
        <f t="shared" si="1"/>
        <v>61.111111111111114</v>
      </c>
      <c r="DC33" s="11">
        <f t="shared" si="1"/>
        <v>0</v>
      </c>
      <c r="DD33" s="11">
        <f t="shared" si="1"/>
        <v>94.444444444444443</v>
      </c>
      <c r="DE33" s="11">
        <f t="shared" si="1"/>
        <v>5.5555555555555554</v>
      </c>
      <c r="DF33" s="11">
        <f t="shared" si="1"/>
        <v>0</v>
      </c>
      <c r="DG33" s="11">
        <f t="shared" si="1"/>
        <v>88.888888888888886</v>
      </c>
      <c r="DH33" s="11">
        <f t="shared" si="1"/>
        <v>11.111111111111111</v>
      </c>
      <c r="DI33" s="11">
        <f t="shared" si="1"/>
        <v>0</v>
      </c>
      <c r="DJ33" s="11">
        <f t="shared" si="1"/>
        <v>88.888888888888886</v>
      </c>
      <c r="DK33" s="11">
        <f t="shared" si="1"/>
        <v>11.111111111111111</v>
      </c>
      <c r="DL33" s="11">
        <f t="shared" si="1"/>
        <v>0</v>
      </c>
      <c r="DM33" s="11">
        <f t="shared" si="1"/>
        <v>77.777777777777786</v>
      </c>
      <c r="DN33" s="11">
        <f t="shared" si="1"/>
        <v>22.222222222222221</v>
      </c>
      <c r="DO33" s="11">
        <f t="shared" si="1"/>
        <v>0</v>
      </c>
      <c r="DP33" s="11">
        <f t="shared" si="1"/>
        <v>83.333333333333343</v>
      </c>
      <c r="DQ33" s="11">
        <f t="shared" si="1"/>
        <v>11.111111111111111</v>
      </c>
      <c r="DR33" s="11">
        <f t="shared" si="1"/>
        <v>0</v>
      </c>
      <c r="DS33" s="11">
        <f t="shared" si="1"/>
        <v>88.888888888888886</v>
      </c>
      <c r="DT33" s="11">
        <f t="shared" si="1"/>
        <v>11.111111111111111</v>
      </c>
      <c r="DU33" s="11">
        <f t="shared" si="1"/>
        <v>0</v>
      </c>
      <c r="DV33" s="11">
        <f t="shared" si="1"/>
        <v>77.777777777777786</v>
      </c>
      <c r="DW33" s="11">
        <f t="shared" si="1"/>
        <v>22.222222222222221</v>
      </c>
      <c r="DX33" s="11">
        <f t="shared" si="1"/>
        <v>0</v>
      </c>
      <c r="DY33" s="11">
        <f t="shared" si="1"/>
        <v>66.666666666666671</v>
      </c>
      <c r="DZ33" s="11">
        <f t="shared" si="1"/>
        <v>33.333333333333336</v>
      </c>
      <c r="EA33" s="11">
        <f t="shared" si="1"/>
        <v>0</v>
      </c>
      <c r="EB33" s="11">
        <f t="shared" ref="EB33:GM33" si="2">EB32/18%</f>
        <v>88.888888888888886</v>
      </c>
      <c r="EC33" s="11">
        <f t="shared" si="2"/>
        <v>11.111111111111111</v>
      </c>
      <c r="ED33" s="11">
        <f t="shared" si="2"/>
        <v>0</v>
      </c>
      <c r="EE33" s="11">
        <f t="shared" si="2"/>
        <v>38.888888888888893</v>
      </c>
      <c r="EF33" s="11">
        <f t="shared" si="2"/>
        <v>55.555555555555557</v>
      </c>
      <c r="EG33" s="11">
        <f t="shared" si="2"/>
        <v>5.5555555555555554</v>
      </c>
      <c r="EH33" s="11">
        <f t="shared" si="2"/>
        <v>50</v>
      </c>
      <c r="EI33" s="11">
        <f t="shared" si="2"/>
        <v>44.444444444444443</v>
      </c>
      <c r="EJ33" s="11">
        <f t="shared" si="2"/>
        <v>5.5555555555555554</v>
      </c>
      <c r="EK33" s="11">
        <f t="shared" si="2"/>
        <v>55.555555555555557</v>
      </c>
      <c r="EL33" s="11">
        <f t="shared" si="2"/>
        <v>44.444444444444443</v>
      </c>
      <c r="EM33" s="11">
        <f t="shared" si="2"/>
        <v>0</v>
      </c>
      <c r="EN33" s="11">
        <f t="shared" si="2"/>
        <v>61.111111111111114</v>
      </c>
      <c r="EO33" s="11">
        <f t="shared" si="2"/>
        <v>38.888888888888893</v>
      </c>
      <c r="EP33" s="11">
        <f t="shared" si="2"/>
        <v>0</v>
      </c>
      <c r="EQ33" s="11">
        <f t="shared" si="2"/>
        <v>44.444444444444443</v>
      </c>
      <c r="ER33" s="11">
        <f t="shared" si="2"/>
        <v>55.555555555555557</v>
      </c>
      <c r="ES33" s="11">
        <f t="shared" si="2"/>
        <v>0</v>
      </c>
      <c r="ET33" s="11">
        <f t="shared" si="2"/>
        <v>66.666666666666671</v>
      </c>
      <c r="EU33" s="11">
        <f t="shared" si="2"/>
        <v>27.777777777777779</v>
      </c>
      <c r="EV33" s="11">
        <f t="shared" si="2"/>
        <v>5.5555555555555554</v>
      </c>
      <c r="EW33" s="11">
        <f t="shared" si="2"/>
        <v>55.555555555555557</v>
      </c>
      <c r="EX33" s="11">
        <f t="shared" si="2"/>
        <v>44.444444444444443</v>
      </c>
      <c r="EY33" s="11">
        <f t="shared" si="2"/>
        <v>0</v>
      </c>
      <c r="EZ33" s="11">
        <f t="shared" si="2"/>
        <v>72.222222222222229</v>
      </c>
      <c r="FA33" s="11">
        <f t="shared" si="2"/>
        <v>27.777777777777779</v>
      </c>
      <c r="FB33" s="11">
        <f t="shared" si="2"/>
        <v>0</v>
      </c>
      <c r="FC33" s="11">
        <f t="shared" si="2"/>
        <v>88.888888888888886</v>
      </c>
      <c r="FD33" s="11">
        <f t="shared" si="2"/>
        <v>11.111111111111111</v>
      </c>
      <c r="FE33" s="11">
        <f t="shared" si="2"/>
        <v>0</v>
      </c>
      <c r="FF33" s="11">
        <f t="shared" si="2"/>
        <v>61.111111111111114</v>
      </c>
      <c r="FG33" s="11">
        <f t="shared" si="2"/>
        <v>38.888888888888893</v>
      </c>
      <c r="FH33" s="11">
        <f t="shared" si="2"/>
        <v>0</v>
      </c>
      <c r="FI33" s="11">
        <f t="shared" si="2"/>
        <v>72.222222222222229</v>
      </c>
      <c r="FJ33" s="11">
        <f t="shared" si="2"/>
        <v>27.777777777777779</v>
      </c>
      <c r="FK33" s="11">
        <f t="shared" si="2"/>
        <v>0</v>
      </c>
      <c r="FL33" s="11">
        <f t="shared" si="2"/>
        <v>66.666666666666671</v>
      </c>
      <c r="FM33" s="11">
        <f t="shared" si="2"/>
        <v>33.333333333333336</v>
      </c>
      <c r="FN33" s="11">
        <f t="shared" si="2"/>
        <v>0</v>
      </c>
      <c r="FO33" s="11">
        <f t="shared" si="2"/>
        <v>77.777777777777786</v>
      </c>
      <c r="FP33" s="11">
        <f t="shared" si="2"/>
        <v>22.222222222222221</v>
      </c>
      <c r="FQ33" s="11">
        <f t="shared" si="2"/>
        <v>0</v>
      </c>
      <c r="FR33" s="11">
        <f t="shared" si="2"/>
        <v>55.555555555555557</v>
      </c>
      <c r="FS33" s="11">
        <f t="shared" si="2"/>
        <v>44.444444444444443</v>
      </c>
      <c r="FT33" s="11">
        <f t="shared" si="2"/>
        <v>0</v>
      </c>
      <c r="FU33" s="11">
        <f t="shared" si="2"/>
        <v>61.111111111111114</v>
      </c>
      <c r="FV33" s="11">
        <f t="shared" si="2"/>
        <v>38.888888888888893</v>
      </c>
      <c r="FW33" s="11">
        <f t="shared" si="2"/>
        <v>0</v>
      </c>
      <c r="FX33" s="11">
        <f t="shared" si="2"/>
        <v>83.333333333333343</v>
      </c>
      <c r="FY33" s="11">
        <f t="shared" si="2"/>
        <v>16.666666666666668</v>
      </c>
      <c r="FZ33" s="11">
        <f t="shared" si="2"/>
        <v>0</v>
      </c>
      <c r="GA33" s="11">
        <f t="shared" si="2"/>
        <v>27.777777777777779</v>
      </c>
      <c r="GB33" s="11">
        <f t="shared" si="2"/>
        <v>66.666666666666671</v>
      </c>
      <c r="GC33" s="11">
        <f t="shared" si="2"/>
        <v>5.5555555555555554</v>
      </c>
      <c r="GD33" s="11">
        <f t="shared" si="2"/>
        <v>44.444444444444443</v>
      </c>
      <c r="GE33" s="11">
        <f t="shared" si="2"/>
        <v>55.555555555555557</v>
      </c>
      <c r="GF33" s="11">
        <f t="shared" si="2"/>
        <v>0</v>
      </c>
      <c r="GG33" s="11">
        <f t="shared" si="2"/>
        <v>61.111111111111114</v>
      </c>
      <c r="GH33" s="11">
        <f t="shared" si="2"/>
        <v>38.888888888888893</v>
      </c>
      <c r="GI33" s="11">
        <f t="shared" si="2"/>
        <v>0</v>
      </c>
      <c r="GJ33" s="11">
        <f t="shared" si="2"/>
        <v>72.222222222222229</v>
      </c>
      <c r="GK33" s="11">
        <f t="shared" si="2"/>
        <v>22.222222222222221</v>
      </c>
      <c r="GL33" s="11">
        <f t="shared" si="2"/>
        <v>5.5555555555555554</v>
      </c>
      <c r="GM33" s="11">
        <f t="shared" si="2"/>
        <v>83.333333333333343</v>
      </c>
      <c r="GN33" s="11">
        <f t="shared" ref="GN33:IY33" si="3">GN32/18%</f>
        <v>16.666666666666668</v>
      </c>
      <c r="GO33" s="11">
        <f t="shared" si="3"/>
        <v>0</v>
      </c>
      <c r="GP33" s="11">
        <f t="shared" si="3"/>
        <v>83.333333333333343</v>
      </c>
      <c r="GQ33" s="11">
        <f t="shared" si="3"/>
        <v>16.666666666666668</v>
      </c>
      <c r="GR33" s="11">
        <f t="shared" si="3"/>
        <v>0</v>
      </c>
      <c r="GS33" s="11">
        <f t="shared" si="3"/>
        <v>22.222222222222221</v>
      </c>
      <c r="GT33" s="11">
        <f t="shared" si="3"/>
        <v>77.777777777777786</v>
      </c>
      <c r="GU33" s="11">
        <f t="shared" si="3"/>
        <v>0</v>
      </c>
      <c r="GV33" s="11">
        <f t="shared" si="3"/>
        <v>77.777777777777786</v>
      </c>
      <c r="GW33" s="11">
        <f t="shared" si="3"/>
        <v>16.666666666666668</v>
      </c>
      <c r="GX33" s="11">
        <f t="shared" si="3"/>
        <v>0</v>
      </c>
      <c r="GY33" s="11">
        <f t="shared" si="3"/>
        <v>55.555555555555557</v>
      </c>
      <c r="GZ33" s="11">
        <f t="shared" si="3"/>
        <v>44.444444444444443</v>
      </c>
      <c r="HA33" s="11">
        <f t="shared" si="3"/>
        <v>0</v>
      </c>
      <c r="HB33" s="11">
        <f t="shared" si="3"/>
        <v>55.555555555555557</v>
      </c>
      <c r="HC33" s="11">
        <f t="shared" si="3"/>
        <v>44.444444444444443</v>
      </c>
      <c r="HD33" s="11">
        <f t="shared" si="3"/>
        <v>0</v>
      </c>
      <c r="HE33" s="11">
        <f t="shared" si="3"/>
        <v>27.777777777777779</v>
      </c>
      <c r="HF33" s="11">
        <f t="shared" si="3"/>
        <v>27.777777777777779</v>
      </c>
      <c r="HG33" s="11">
        <f t="shared" si="3"/>
        <v>44.444444444444443</v>
      </c>
      <c r="HH33" s="11">
        <f t="shared" si="3"/>
        <v>55.555555555555557</v>
      </c>
      <c r="HI33" s="11">
        <f t="shared" si="3"/>
        <v>44.444444444444443</v>
      </c>
      <c r="HJ33" s="11">
        <f t="shared" si="3"/>
        <v>0</v>
      </c>
      <c r="HK33" s="11">
        <f t="shared" si="3"/>
        <v>72.222222222222229</v>
      </c>
      <c r="HL33" s="11">
        <f t="shared" si="3"/>
        <v>27.777777777777779</v>
      </c>
      <c r="HM33" s="11">
        <f t="shared" si="3"/>
        <v>0</v>
      </c>
      <c r="HN33" s="11">
        <f t="shared" si="3"/>
        <v>38.888888888888893</v>
      </c>
      <c r="HO33" s="11">
        <f t="shared" si="3"/>
        <v>44.444444444444443</v>
      </c>
      <c r="HP33" s="11">
        <f t="shared" si="3"/>
        <v>16.666666666666668</v>
      </c>
      <c r="HQ33" s="11">
        <f t="shared" si="3"/>
        <v>66.666666666666671</v>
      </c>
      <c r="HR33" s="11">
        <f t="shared" si="3"/>
        <v>33.333333333333336</v>
      </c>
      <c r="HS33" s="11">
        <f t="shared" si="3"/>
        <v>0</v>
      </c>
      <c r="HT33" s="11">
        <f t="shared" si="3"/>
        <v>61.111111111111114</v>
      </c>
      <c r="HU33" s="11">
        <f t="shared" si="3"/>
        <v>38.888888888888893</v>
      </c>
      <c r="HV33" s="11">
        <f t="shared" si="3"/>
        <v>0</v>
      </c>
      <c r="HW33" s="11">
        <f t="shared" si="3"/>
        <v>55.555555555555557</v>
      </c>
      <c r="HX33" s="11">
        <f t="shared" si="3"/>
        <v>44.444444444444443</v>
      </c>
      <c r="HY33" s="11">
        <f t="shared" si="3"/>
        <v>0</v>
      </c>
      <c r="HZ33" s="11">
        <f t="shared" si="3"/>
        <v>72.222222222222229</v>
      </c>
      <c r="IA33" s="11">
        <f t="shared" si="3"/>
        <v>27.777777777777779</v>
      </c>
      <c r="IB33" s="11">
        <f t="shared" si="3"/>
        <v>0</v>
      </c>
      <c r="IC33" s="11">
        <f t="shared" si="3"/>
        <v>61.111111111111114</v>
      </c>
      <c r="ID33" s="11">
        <f t="shared" si="3"/>
        <v>38.888888888888893</v>
      </c>
      <c r="IE33" s="11">
        <f t="shared" si="3"/>
        <v>0</v>
      </c>
      <c r="IF33" s="11">
        <f t="shared" si="3"/>
        <v>94.444444444444443</v>
      </c>
      <c r="IG33" s="11">
        <f t="shared" si="3"/>
        <v>5.5555555555555554</v>
      </c>
      <c r="IH33" s="11">
        <f t="shared" si="3"/>
        <v>0</v>
      </c>
      <c r="II33" s="11">
        <f t="shared" si="3"/>
        <v>61.111111111111114</v>
      </c>
      <c r="IJ33" s="11">
        <f t="shared" si="3"/>
        <v>33.333333333333336</v>
      </c>
      <c r="IK33" s="11">
        <f t="shared" si="3"/>
        <v>5.5555555555555554</v>
      </c>
      <c r="IL33" s="11">
        <f t="shared" si="3"/>
        <v>61.111111111111114</v>
      </c>
      <c r="IM33" s="11">
        <f t="shared" si="3"/>
        <v>38.888888888888893</v>
      </c>
      <c r="IN33" s="11">
        <f t="shared" si="3"/>
        <v>0</v>
      </c>
      <c r="IO33" s="11">
        <f t="shared" si="3"/>
        <v>50</v>
      </c>
      <c r="IP33" s="11">
        <f t="shared" si="3"/>
        <v>50</v>
      </c>
      <c r="IQ33" s="11">
        <f t="shared" si="3"/>
        <v>0</v>
      </c>
      <c r="IR33" s="11">
        <f t="shared" si="3"/>
        <v>55.555555555555557</v>
      </c>
      <c r="IS33" s="11">
        <f t="shared" si="3"/>
        <v>44.444444444444443</v>
      </c>
      <c r="IT33" s="11">
        <f t="shared" si="3"/>
        <v>0</v>
      </c>
      <c r="IU33" s="11">
        <f t="shared" si="3"/>
        <v>83.333333333333343</v>
      </c>
      <c r="IV33" s="11">
        <f t="shared" si="3"/>
        <v>16.666666666666668</v>
      </c>
      <c r="IW33" s="11">
        <f t="shared" si="3"/>
        <v>0</v>
      </c>
      <c r="IX33" s="11">
        <f t="shared" si="3"/>
        <v>72.222222222222229</v>
      </c>
      <c r="IY33" s="11">
        <f t="shared" si="3"/>
        <v>27.777777777777779</v>
      </c>
      <c r="IZ33" s="11">
        <f t="shared" ref="IZ33:LK33" si="4">IZ32/18%</f>
        <v>0</v>
      </c>
      <c r="JA33" s="11">
        <f t="shared" si="4"/>
        <v>83.333333333333343</v>
      </c>
      <c r="JB33" s="11">
        <f t="shared" si="4"/>
        <v>16.666666666666668</v>
      </c>
      <c r="JC33" s="11">
        <f t="shared" si="4"/>
        <v>0</v>
      </c>
      <c r="JD33" s="11">
        <f t="shared" si="4"/>
        <v>66.666666666666671</v>
      </c>
      <c r="JE33" s="11">
        <f t="shared" si="4"/>
        <v>33.333333333333336</v>
      </c>
      <c r="JF33" s="11">
        <f t="shared" si="4"/>
        <v>0</v>
      </c>
      <c r="JG33" s="11">
        <f t="shared" si="4"/>
        <v>66.666666666666671</v>
      </c>
      <c r="JH33" s="11">
        <f t="shared" si="4"/>
        <v>33.333333333333336</v>
      </c>
      <c r="JI33" s="11">
        <f t="shared" si="4"/>
        <v>0</v>
      </c>
      <c r="JJ33" s="11">
        <f t="shared" si="4"/>
        <v>66.666666666666671</v>
      </c>
      <c r="JK33" s="11">
        <f t="shared" si="4"/>
        <v>33.333333333333336</v>
      </c>
      <c r="JL33" s="11">
        <f t="shared" si="4"/>
        <v>0</v>
      </c>
      <c r="JM33" s="11">
        <f t="shared" si="4"/>
        <v>66.666666666666671</v>
      </c>
      <c r="JN33" s="11">
        <f t="shared" si="4"/>
        <v>33.333333333333336</v>
      </c>
      <c r="JO33" s="11">
        <f t="shared" si="4"/>
        <v>0</v>
      </c>
      <c r="JP33" s="11">
        <f t="shared" si="4"/>
        <v>44.444444444444443</v>
      </c>
      <c r="JQ33" s="11">
        <f t="shared" si="4"/>
        <v>38.888888888888893</v>
      </c>
      <c r="JR33" s="11">
        <f t="shared" si="4"/>
        <v>0</v>
      </c>
      <c r="JS33" s="11">
        <f t="shared" si="4"/>
        <v>61.111111111111114</v>
      </c>
      <c r="JT33" s="11">
        <f t="shared" si="4"/>
        <v>38.888888888888893</v>
      </c>
      <c r="JU33" s="11">
        <f t="shared" si="4"/>
        <v>0</v>
      </c>
      <c r="JV33" s="11">
        <f t="shared" si="4"/>
        <v>100</v>
      </c>
      <c r="JW33" s="11">
        <f t="shared" si="4"/>
        <v>0</v>
      </c>
      <c r="JX33" s="11">
        <f t="shared" si="4"/>
        <v>0</v>
      </c>
      <c r="JY33" s="11">
        <f t="shared" si="4"/>
        <v>55.555555555555557</v>
      </c>
      <c r="JZ33" s="11">
        <f t="shared" si="4"/>
        <v>44.444444444444443</v>
      </c>
      <c r="KA33" s="11">
        <f t="shared" si="4"/>
        <v>0</v>
      </c>
      <c r="KB33" s="11">
        <f t="shared" si="4"/>
        <v>72.222222222222229</v>
      </c>
      <c r="KC33" s="11">
        <f t="shared" si="4"/>
        <v>27.777777777777779</v>
      </c>
      <c r="KD33" s="11">
        <f t="shared" si="4"/>
        <v>0</v>
      </c>
      <c r="KE33" s="11">
        <f t="shared" si="4"/>
        <v>50</v>
      </c>
      <c r="KF33" s="11">
        <f t="shared" si="4"/>
        <v>50</v>
      </c>
      <c r="KG33" s="11">
        <f t="shared" si="4"/>
        <v>0</v>
      </c>
      <c r="KH33" s="11">
        <f t="shared" si="4"/>
        <v>50</v>
      </c>
      <c r="KI33" s="11">
        <f t="shared" si="4"/>
        <v>50</v>
      </c>
      <c r="KJ33" s="11">
        <f t="shared" si="4"/>
        <v>0</v>
      </c>
      <c r="KK33" s="11">
        <f t="shared" si="4"/>
        <v>66.666666666666671</v>
      </c>
      <c r="KL33" s="11">
        <f t="shared" si="4"/>
        <v>33.333333333333336</v>
      </c>
      <c r="KM33" s="11">
        <f t="shared" si="4"/>
        <v>0</v>
      </c>
      <c r="KN33" s="11">
        <f t="shared" si="4"/>
        <v>61.111111111111114</v>
      </c>
      <c r="KO33" s="11">
        <f t="shared" si="4"/>
        <v>38.888888888888893</v>
      </c>
      <c r="KP33" s="11">
        <f t="shared" si="4"/>
        <v>0</v>
      </c>
      <c r="KQ33" s="11">
        <f t="shared" si="4"/>
        <v>61.111111111111114</v>
      </c>
      <c r="KR33" s="11">
        <f t="shared" si="4"/>
        <v>38.888888888888893</v>
      </c>
      <c r="KS33" s="11">
        <f t="shared" si="4"/>
        <v>0</v>
      </c>
      <c r="KT33" s="11">
        <f t="shared" si="4"/>
        <v>55.555555555555557</v>
      </c>
      <c r="KU33" s="11">
        <f t="shared" si="4"/>
        <v>44.444444444444443</v>
      </c>
      <c r="KV33" s="11">
        <f t="shared" si="4"/>
        <v>0</v>
      </c>
      <c r="KW33" s="11">
        <f t="shared" si="4"/>
        <v>77.777777777777786</v>
      </c>
      <c r="KX33" s="11">
        <f t="shared" si="4"/>
        <v>22.222222222222221</v>
      </c>
      <c r="KY33" s="11">
        <f t="shared" si="4"/>
        <v>0</v>
      </c>
      <c r="KZ33" s="11">
        <f t="shared" si="4"/>
        <v>66.666666666666671</v>
      </c>
      <c r="LA33" s="11">
        <f t="shared" si="4"/>
        <v>33.333333333333336</v>
      </c>
      <c r="LB33" s="11">
        <f t="shared" si="4"/>
        <v>0</v>
      </c>
      <c r="LC33" s="11">
        <f t="shared" si="4"/>
        <v>44.444444444444443</v>
      </c>
      <c r="LD33" s="11">
        <f t="shared" si="4"/>
        <v>55.555555555555557</v>
      </c>
      <c r="LE33" s="11">
        <f t="shared" si="4"/>
        <v>0</v>
      </c>
      <c r="LF33" s="11">
        <f t="shared" si="4"/>
        <v>66.666666666666671</v>
      </c>
      <c r="LG33" s="11">
        <f t="shared" si="4"/>
        <v>33.333333333333336</v>
      </c>
      <c r="LH33" s="11">
        <f t="shared" si="4"/>
        <v>0</v>
      </c>
      <c r="LI33" s="11">
        <f t="shared" si="4"/>
        <v>66.666666666666671</v>
      </c>
      <c r="LJ33" s="11">
        <f t="shared" si="4"/>
        <v>33.333333333333336</v>
      </c>
      <c r="LK33" s="11">
        <f t="shared" si="4"/>
        <v>0</v>
      </c>
      <c r="LL33" s="11">
        <f t="shared" ref="LL33:NW33" si="5">LL32/18%</f>
        <v>50</v>
      </c>
      <c r="LM33" s="11">
        <f t="shared" si="5"/>
        <v>50</v>
      </c>
      <c r="LN33" s="11">
        <f t="shared" si="5"/>
        <v>0</v>
      </c>
      <c r="LO33" s="11">
        <f t="shared" si="5"/>
        <v>100</v>
      </c>
      <c r="LP33" s="11">
        <f t="shared" si="5"/>
        <v>0</v>
      </c>
      <c r="LQ33" s="11">
        <f t="shared" si="5"/>
        <v>0</v>
      </c>
      <c r="LR33" s="11">
        <f t="shared" si="5"/>
        <v>55.555555555555557</v>
      </c>
      <c r="LS33" s="11">
        <f t="shared" si="5"/>
        <v>44.444444444444443</v>
      </c>
      <c r="LT33" s="11">
        <f t="shared" si="5"/>
        <v>0</v>
      </c>
      <c r="LU33" s="11">
        <f t="shared" si="5"/>
        <v>44.444444444444443</v>
      </c>
      <c r="LV33" s="11">
        <f t="shared" si="5"/>
        <v>55.555555555555557</v>
      </c>
      <c r="LW33" s="11">
        <f t="shared" si="5"/>
        <v>0</v>
      </c>
      <c r="LX33" s="11">
        <f t="shared" si="5"/>
        <v>55.555555555555557</v>
      </c>
      <c r="LY33" s="11">
        <f t="shared" si="5"/>
        <v>44.444444444444443</v>
      </c>
      <c r="LZ33" s="11">
        <f t="shared" si="5"/>
        <v>0</v>
      </c>
      <c r="MA33" s="11">
        <f t="shared" si="5"/>
        <v>100</v>
      </c>
      <c r="MB33" s="11">
        <f t="shared" si="5"/>
        <v>0</v>
      </c>
      <c r="MC33" s="11">
        <f t="shared" si="5"/>
        <v>0</v>
      </c>
      <c r="MD33" s="11">
        <f t="shared" si="5"/>
        <v>33.333333333333336</v>
      </c>
      <c r="ME33" s="11">
        <f t="shared" si="5"/>
        <v>66.666666666666671</v>
      </c>
      <c r="MF33" s="11">
        <f t="shared" si="5"/>
        <v>0</v>
      </c>
      <c r="MG33" s="11">
        <f t="shared" si="5"/>
        <v>44.444444444444443</v>
      </c>
      <c r="MH33" s="11">
        <f t="shared" si="5"/>
        <v>55.555555555555557</v>
      </c>
      <c r="MI33" s="11">
        <f t="shared" si="5"/>
        <v>0</v>
      </c>
      <c r="MJ33" s="11">
        <f t="shared" si="5"/>
        <v>66.666666666666671</v>
      </c>
      <c r="MK33" s="11">
        <f t="shared" si="5"/>
        <v>33.333333333333336</v>
      </c>
      <c r="ML33" s="11">
        <f t="shared" si="5"/>
        <v>0</v>
      </c>
      <c r="MM33" s="11">
        <f t="shared" si="5"/>
        <v>27.777777777777779</v>
      </c>
      <c r="MN33" s="11">
        <f t="shared" si="5"/>
        <v>72.222222222222229</v>
      </c>
      <c r="MO33" s="11">
        <f t="shared" si="5"/>
        <v>0</v>
      </c>
      <c r="MP33" s="11">
        <f t="shared" si="5"/>
        <v>33.333333333333336</v>
      </c>
      <c r="MQ33" s="11">
        <f t="shared" si="5"/>
        <v>66.666666666666671</v>
      </c>
      <c r="MR33" s="11">
        <f t="shared" si="5"/>
        <v>0</v>
      </c>
      <c r="MS33" s="11">
        <f t="shared" si="5"/>
        <v>83.333333333333343</v>
      </c>
      <c r="MT33" s="11">
        <f t="shared" si="5"/>
        <v>5.5555555555555554</v>
      </c>
      <c r="MU33" s="11">
        <f t="shared" si="5"/>
        <v>0</v>
      </c>
      <c r="MV33" s="11">
        <f t="shared" si="5"/>
        <v>55.555555555555557</v>
      </c>
      <c r="MW33" s="11">
        <f t="shared" si="5"/>
        <v>44.444444444444443</v>
      </c>
      <c r="MX33" s="11">
        <f t="shared" si="5"/>
        <v>0</v>
      </c>
      <c r="MY33" s="11">
        <f t="shared" si="5"/>
        <v>88.888888888888886</v>
      </c>
      <c r="MZ33" s="11">
        <f t="shared" si="5"/>
        <v>11.111111111111111</v>
      </c>
      <c r="NA33" s="11">
        <f t="shared" si="5"/>
        <v>0</v>
      </c>
      <c r="NB33" s="11">
        <f t="shared" si="5"/>
        <v>50</v>
      </c>
      <c r="NC33" s="11">
        <f t="shared" si="5"/>
        <v>50</v>
      </c>
      <c r="ND33" s="11">
        <f t="shared" si="5"/>
        <v>0</v>
      </c>
      <c r="NE33" s="11">
        <f t="shared" si="5"/>
        <v>61.111111111111114</v>
      </c>
      <c r="NF33" s="11">
        <f t="shared" si="5"/>
        <v>38.888888888888893</v>
      </c>
      <c r="NG33" s="11">
        <f t="shared" si="5"/>
        <v>0</v>
      </c>
      <c r="NH33" s="11">
        <f t="shared" si="5"/>
        <v>66.666666666666671</v>
      </c>
      <c r="NI33" s="11">
        <f t="shared" si="5"/>
        <v>33.333333333333336</v>
      </c>
      <c r="NJ33" s="11">
        <f t="shared" si="5"/>
        <v>0</v>
      </c>
      <c r="NK33" s="11">
        <f t="shared" si="5"/>
        <v>61.111111111111114</v>
      </c>
      <c r="NL33" s="11">
        <f t="shared" si="5"/>
        <v>38.888888888888893</v>
      </c>
      <c r="NM33" s="11">
        <f t="shared" si="5"/>
        <v>0</v>
      </c>
      <c r="NN33" s="11">
        <f t="shared" si="5"/>
        <v>66.666666666666671</v>
      </c>
      <c r="NO33" s="11">
        <f t="shared" si="5"/>
        <v>33.333333333333336</v>
      </c>
      <c r="NP33" s="11">
        <f t="shared" si="5"/>
        <v>0</v>
      </c>
      <c r="NQ33" s="11">
        <f t="shared" si="5"/>
        <v>88.888888888888886</v>
      </c>
      <c r="NR33" s="11">
        <f t="shared" si="5"/>
        <v>11.111111111111111</v>
      </c>
      <c r="NS33" s="11">
        <f t="shared" si="5"/>
        <v>0</v>
      </c>
      <c r="NT33" s="11">
        <f t="shared" si="5"/>
        <v>66.666666666666671</v>
      </c>
      <c r="NU33" s="11">
        <f t="shared" si="5"/>
        <v>33.333333333333336</v>
      </c>
      <c r="NV33" s="11">
        <f t="shared" si="5"/>
        <v>0</v>
      </c>
      <c r="NW33" s="11">
        <f t="shared" si="5"/>
        <v>72.222222222222229</v>
      </c>
      <c r="NX33" s="11">
        <f t="shared" ref="NX33:QI33" si="6">NX32/18%</f>
        <v>27.777777777777779</v>
      </c>
      <c r="NY33" s="11">
        <f t="shared" si="6"/>
        <v>0</v>
      </c>
      <c r="NZ33" s="11">
        <f t="shared" si="6"/>
        <v>61.111111111111114</v>
      </c>
      <c r="OA33" s="11">
        <f t="shared" si="6"/>
        <v>38.888888888888893</v>
      </c>
      <c r="OB33" s="11">
        <f t="shared" si="6"/>
        <v>0</v>
      </c>
      <c r="OC33" s="11">
        <f t="shared" si="6"/>
        <v>83.333333333333343</v>
      </c>
      <c r="OD33" s="11">
        <f t="shared" si="6"/>
        <v>16.666666666666668</v>
      </c>
      <c r="OE33" s="11">
        <f t="shared" si="6"/>
        <v>0</v>
      </c>
      <c r="OF33" s="11">
        <f t="shared" si="6"/>
        <v>61.111111111111114</v>
      </c>
      <c r="OG33" s="11">
        <f t="shared" si="6"/>
        <v>38.888888888888893</v>
      </c>
      <c r="OH33" s="11">
        <f t="shared" si="6"/>
        <v>0</v>
      </c>
      <c r="OI33" s="11">
        <f t="shared" si="6"/>
        <v>100</v>
      </c>
      <c r="OJ33" s="11">
        <f t="shared" si="6"/>
        <v>0</v>
      </c>
      <c r="OK33" s="11">
        <f t="shared" si="6"/>
        <v>0</v>
      </c>
      <c r="OL33" s="11">
        <f t="shared" si="6"/>
        <v>100</v>
      </c>
      <c r="OM33" s="11">
        <f t="shared" si="6"/>
        <v>0</v>
      </c>
      <c r="ON33" s="11">
        <f t="shared" si="6"/>
        <v>0</v>
      </c>
      <c r="OO33" s="11">
        <f t="shared" si="6"/>
        <v>77.777777777777786</v>
      </c>
      <c r="OP33" s="11">
        <f t="shared" si="6"/>
        <v>16.666666666666668</v>
      </c>
      <c r="OQ33" s="11">
        <f t="shared" si="6"/>
        <v>0</v>
      </c>
      <c r="OR33" s="11">
        <f t="shared" si="6"/>
        <v>55.555555555555557</v>
      </c>
      <c r="OS33" s="11">
        <f t="shared" si="6"/>
        <v>44.444444444444443</v>
      </c>
      <c r="OT33" s="11">
        <f t="shared" si="6"/>
        <v>0</v>
      </c>
      <c r="OU33" s="11">
        <f t="shared" si="6"/>
        <v>77.777777777777786</v>
      </c>
      <c r="OV33" s="11">
        <f t="shared" si="6"/>
        <v>22.222222222222221</v>
      </c>
      <c r="OW33" s="11">
        <f t="shared" si="6"/>
        <v>0</v>
      </c>
      <c r="OX33" s="11">
        <f t="shared" si="6"/>
        <v>61.111111111111114</v>
      </c>
      <c r="OY33" s="11">
        <f t="shared" si="6"/>
        <v>38.888888888888893</v>
      </c>
      <c r="OZ33" s="11">
        <f t="shared" si="6"/>
        <v>0</v>
      </c>
      <c r="PA33" s="11">
        <f t="shared" si="6"/>
        <v>66.666666666666671</v>
      </c>
      <c r="PB33" s="11">
        <f t="shared" si="6"/>
        <v>33.333333333333336</v>
      </c>
      <c r="PC33" s="11">
        <f t="shared" si="6"/>
        <v>0</v>
      </c>
      <c r="PD33" s="11">
        <f t="shared" si="6"/>
        <v>72.222222222222229</v>
      </c>
      <c r="PE33" s="11">
        <f t="shared" si="6"/>
        <v>27.777777777777779</v>
      </c>
      <c r="PF33" s="11">
        <f t="shared" si="6"/>
        <v>0</v>
      </c>
      <c r="PG33" s="11">
        <f t="shared" si="6"/>
        <v>38.888888888888893</v>
      </c>
      <c r="PH33" s="11">
        <f t="shared" si="6"/>
        <v>61.111111111111114</v>
      </c>
      <c r="PI33" s="11">
        <f t="shared" si="6"/>
        <v>0</v>
      </c>
      <c r="PJ33" s="11">
        <f t="shared" si="6"/>
        <v>66.666666666666671</v>
      </c>
      <c r="PK33" s="11">
        <f t="shared" si="6"/>
        <v>33.333333333333336</v>
      </c>
      <c r="PL33" s="11">
        <f t="shared" si="6"/>
        <v>0</v>
      </c>
      <c r="PM33" s="11">
        <f t="shared" si="6"/>
        <v>66.666666666666671</v>
      </c>
      <c r="PN33" s="11">
        <f t="shared" si="6"/>
        <v>33.333333333333336</v>
      </c>
      <c r="PO33" s="11">
        <f t="shared" si="6"/>
        <v>0</v>
      </c>
      <c r="PP33" s="11">
        <f t="shared" si="6"/>
        <v>50</v>
      </c>
      <c r="PQ33" s="11">
        <f t="shared" si="6"/>
        <v>50</v>
      </c>
      <c r="PR33" s="11">
        <f t="shared" si="6"/>
        <v>0</v>
      </c>
      <c r="PS33" s="11">
        <f t="shared" si="6"/>
        <v>77.777777777777786</v>
      </c>
      <c r="PT33" s="11">
        <f t="shared" si="6"/>
        <v>22.222222222222221</v>
      </c>
      <c r="PU33" s="11">
        <f t="shared" si="6"/>
        <v>0</v>
      </c>
      <c r="PV33" s="11">
        <f t="shared" si="6"/>
        <v>61.111111111111114</v>
      </c>
      <c r="PW33" s="11">
        <f t="shared" si="6"/>
        <v>38.888888888888893</v>
      </c>
      <c r="PX33" s="11">
        <f t="shared" si="6"/>
        <v>0</v>
      </c>
      <c r="PY33" s="11">
        <f t="shared" si="6"/>
        <v>72.222222222222229</v>
      </c>
      <c r="PZ33" s="11">
        <f t="shared" si="6"/>
        <v>27.777777777777779</v>
      </c>
      <c r="QA33" s="11">
        <f t="shared" si="6"/>
        <v>0</v>
      </c>
      <c r="QB33" s="11">
        <f t="shared" si="6"/>
        <v>77.777777777777786</v>
      </c>
      <c r="QC33" s="11">
        <f t="shared" si="6"/>
        <v>22.222222222222221</v>
      </c>
      <c r="QD33" s="11">
        <f t="shared" si="6"/>
        <v>0</v>
      </c>
      <c r="QE33" s="11">
        <f t="shared" si="6"/>
        <v>83.333333333333343</v>
      </c>
      <c r="QF33" s="11">
        <f t="shared" si="6"/>
        <v>16.666666666666668</v>
      </c>
      <c r="QG33" s="11">
        <f t="shared" si="6"/>
        <v>0</v>
      </c>
      <c r="QH33" s="11">
        <f t="shared" si="6"/>
        <v>38.888888888888893</v>
      </c>
      <c r="QI33" s="11">
        <f t="shared" si="6"/>
        <v>61.111111111111114</v>
      </c>
      <c r="QJ33" s="11">
        <f t="shared" ref="QJ33:SU33" si="7">QJ32/18%</f>
        <v>0</v>
      </c>
      <c r="QK33" s="11">
        <f t="shared" si="7"/>
        <v>50</v>
      </c>
      <c r="QL33" s="11">
        <f t="shared" si="7"/>
        <v>50</v>
      </c>
      <c r="QM33" s="11">
        <f t="shared" si="7"/>
        <v>0</v>
      </c>
      <c r="QN33" s="11">
        <f t="shared" si="7"/>
        <v>83.333333333333343</v>
      </c>
      <c r="QO33" s="11">
        <f t="shared" si="7"/>
        <v>16.666666666666668</v>
      </c>
      <c r="QP33" s="11">
        <f t="shared" si="7"/>
        <v>0</v>
      </c>
      <c r="QQ33" s="11">
        <f t="shared" si="7"/>
        <v>77.777777777777786</v>
      </c>
      <c r="QR33" s="11">
        <f t="shared" si="7"/>
        <v>22.222222222222221</v>
      </c>
      <c r="QS33" s="11">
        <f t="shared" si="7"/>
        <v>0</v>
      </c>
      <c r="QT33" s="11">
        <f t="shared" si="7"/>
        <v>61.111111111111114</v>
      </c>
      <c r="QU33" s="11">
        <f t="shared" si="7"/>
        <v>38.888888888888893</v>
      </c>
      <c r="QV33" s="11">
        <f t="shared" si="7"/>
        <v>0</v>
      </c>
      <c r="QW33" s="11">
        <f t="shared" si="7"/>
        <v>100</v>
      </c>
      <c r="QX33" s="11">
        <f t="shared" si="7"/>
        <v>0</v>
      </c>
      <c r="QY33" s="11">
        <f t="shared" si="7"/>
        <v>0</v>
      </c>
      <c r="QZ33" s="11">
        <f t="shared" si="7"/>
        <v>72.222222222222229</v>
      </c>
      <c r="RA33" s="11">
        <f t="shared" si="7"/>
        <v>27.777777777777779</v>
      </c>
      <c r="RB33" s="11">
        <f t="shared" si="7"/>
        <v>0</v>
      </c>
      <c r="RC33" s="11">
        <f t="shared" si="7"/>
        <v>33.333333333333336</v>
      </c>
      <c r="RD33" s="11">
        <f t="shared" si="7"/>
        <v>66.666666666666671</v>
      </c>
      <c r="RE33" s="11">
        <f t="shared" si="7"/>
        <v>0</v>
      </c>
      <c r="RF33" s="11">
        <f t="shared" si="7"/>
        <v>27.777777777777779</v>
      </c>
      <c r="RG33" s="11">
        <f t="shared" si="7"/>
        <v>72.222222222222229</v>
      </c>
      <c r="RH33" s="11">
        <f t="shared" si="7"/>
        <v>0</v>
      </c>
      <c r="RI33" s="11">
        <f t="shared" si="7"/>
        <v>72.222222222222229</v>
      </c>
      <c r="RJ33" s="11">
        <f t="shared" si="7"/>
        <v>27.777777777777779</v>
      </c>
      <c r="RK33" s="11">
        <f t="shared" si="7"/>
        <v>0</v>
      </c>
      <c r="RL33" s="11">
        <f t="shared" si="7"/>
        <v>66.666666666666671</v>
      </c>
      <c r="RM33" s="11">
        <f t="shared" si="7"/>
        <v>33.333333333333336</v>
      </c>
      <c r="RN33" s="11">
        <f t="shared" si="7"/>
        <v>0</v>
      </c>
      <c r="RO33" s="11">
        <f t="shared" si="7"/>
        <v>77.777777777777786</v>
      </c>
      <c r="RP33" s="11">
        <f t="shared" si="7"/>
        <v>22.222222222222221</v>
      </c>
      <c r="RQ33" s="11">
        <f t="shared" si="7"/>
        <v>0</v>
      </c>
      <c r="RR33" s="11">
        <f t="shared" si="7"/>
        <v>61.111111111111114</v>
      </c>
      <c r="RS33" s="11">
        <f t="shared" si="7"/>
        <v>38.888888888888893</v>
      </c>
      <c r="RT33" s="11">
        <f t="shared" si="7"/>
        <v>0</v>
      </c>
      <c r="RU33" s="11">
        <f t="shared" si="7"/>
        <v>72.222222222222229</v>
      </c>
      <c r="RV33" s="11">
        <f t="shared" si="7"/>
        <v>27.777777777777779</v>
      </c>
      <c r="RW33" s="11">
        <f t="shared" si="7"/>
        <v>0</v>
      </c>
      <c r="RX33" s="11">
        <f t="shared" si="7"/>
        <v>66.666666666666671</v>
      </c>
      <c r="RY33" s="11">
        <f t="shared" si="7"/>
        <v>33.333333333333336</v>
      </c>
      <c r="RZ33" s="11">
        <f t="shared" si="7"/>
        <v>0</v>
      </c>
      <c r="SA33" s="11">
        <f t="shared" si="7"/>
        <v>72.222222222222229</v>
      </c>
      <c r="SB33" s="11">
        <f t="shared" si="7"/>
        <v>27.777777777777779</v>
      </c>
      <c r="SC33" s="11">
        <f t="shared" si="7"/>
        <v>0</v>
      </c>
      <c r="SD33" s="11">
        <f t="shared" si="7"/>
        <v>72.222222222222229</v>
      </c>
      <c r="SE33" s="11">
        <f t="shared" si="7"/>
        <v>27.777777777777779</v>
      </c>
      <c r="SF33" s="11">
        <f t="shared" si="7"/>
        <v>0</v>
      </c>
      <c r="SG33" s="11">
        <f t="shared" si="7"/>
        <v>66.666666666666671</v>
      </c>
      <c r="SH33" s="11">
        <f t="shared" si="7"/>
        <v>33.333333333333336</v>
      </c>
      <c r="SI33" s="11">
        <f t="shared" si="7"/>
        <v>0</v>
      </c>
      <c r="SJ33" s="11">
        <f t="shared" si="7"/>
        <v>61.111111111111114</v>
      </c>
      <c r="SK33" s="11">
        <f t="shared" si="7"/>
        <v>38.888888888888893</v>
      </c>
      <c r="SL33" s="11">
        <f t="shared" si="7"/>
        <v>0</v>
      </c>
      <c r="SM33" s="11">
        <f t="shared" si="7"/>
        <v>77.777777777777786</v>
      </c>
      <c r="SN33" s="11">
        <f t="shared" si="7"/>
        <v>22.222222222222221</v>
      </c>
      <c r="SO33" s="11">
        <f t="shared" si="7"/>
        <v>0</v>
      </c>
      <c r="SP33" s="11">
        <f t="shared" si="7"/>
        <v>72.222222222222229</v>
      </c>
      <c r="SQ33" s="11">
        <f t="shared" si="7"/>
        <v>27.777777777777779</v>
      </c>
      <c r="SR33" s="11">
        <f t="shared" si="7"/>
        <v>0</v>
      </c>
      <c r="SS33" s="11">
        <f t="shared" si="7"/>
        <v>72.222222222222229</v>
      </c>
      <c r="ST33" s="11">
        <f t="shared" si="7"/>
        <v>27.777777777777779</v>
      </c>
      <c r="SU33" s="11">
        <f t="shared" si="7"/>
        <v>0</v>
      </c>
      <c r="SV33" s="11">
        <f t="shared" ref="SV33:VG33" si="8">SV32/18%</f>
        <v>72.222222222222229</v>
      </c>
      <c r="SW33" s="11">
        <f t="shared" si="8"/>
        <v>27.777777777777779</v>
      </c>
      <c r="SX33" s="11">
        <f t="shared" si="8"/>
        <v>0</v>
      </c>
      <c r="SY33" s="11">
        <f t="shared" si="8"/>
        <v>66.666666666666671</v>
      </c>
      <c r="SZ33" s="11">
        <f t="shared" si="8"/>
        <v>33.333333333333336</v>
      </c>
      <c r="TA33" s="11">
        <f t="shared" si="8"/>
        <v>0</v>
      </c>
      <c r="TB33" s="11">
        <f t="shared" si="8"/>
        <v>50</v>
      </c>
      <c r="TC33" s="11">
        <f t="shared" si="8"/>
        <v>50</v>
      </c>
      <c r="TD33" s="11">
        <f t="shared" si="8"/>
        <v>0</v>
      </c>
      <c r="TE33" s="11">
        <f t="shared" si="8"/>
        <v>66.666666666666671</v>
      </c>
      <c r="TF33" s="11">
        <f t="shared" si="8"/>
        <v>33.333333333333336</v>
      </c>
      <c r="TG33" s="11">
        <f t="shared" si="8"/>
        <v>0</v>
      </c>
      <c r="TH33" s="11">
        <f t="shared" si="8"/>
        <v>83.333333333333343</v>
      </c>
      <c r="TI33" s="11">
        <f t="shared" si="8"/>
        <v>16.666666666666668</v>
      </c>
      <c r="TJ33" s="11">
        <f t="shared" si="8"/>
        <v>0</v>
      </c>
      <c r="TK33" s="11">
        <f t="shared" si="8"/>
        <v>61.111111111111114</v>
      </c>
      <c r="TL33" s="11">
        <f t="shared" si="8"/>
        <v>38.888888888888893</v>
      </c>
      <c r="TM33" s="11">
        <f t="shared" si="8"/>
        <v>0</v>
      </c>
      <c r="TN33" s="11">
        <f t="shared" si="8"/>
        <v>100</v>
      </c>
      <c r="TO33" s="11">
        <f t="shared" si="8"/>
        <v>0</v>
      </c>
      <c r="TP33" s="11">
        <f t="shared" si="8"/>
        <v>0</v>
      </c>
      <c r="TQ33" s="11">
        <f t="shared" si="8"/>
        <v>100</v>
      </c>
      <c r="TR33" s="11">
        <f t="shared" si="8"/>
        <v>0</v>
      </c>
      <c r="TS33" s="11">
        <f t="shared" si="8"/>
        <v>0</v>
      </c>
      <c r="TT33" s="11">
        <f t="shared" si="8"/>
        <v>100</v>
      </c>
      <c r="TU33" s="11">
        <f t="shared" si="8"/>
        <v>0</v>
      </c>
      <c r="TV33" s="11">
        <f t="shared" si="8"/>
        <v>0</v>
      </c>
      <c r="TW33" s="11">
        <f t="shared" si="8"/>
        <v>77.777777777777786</v>
      </c>
      <c r="TX33" s="11">
        <f t="shared" si="8"/>
        <v>22.222222222222221</v>
      </c>
      <c r="TY33" s="11">
        <f t="shared" si="8"/>
        <v>0</v>
      </c>
      <c r="TZ33" s="11">
        <f t="shared" si="8"/>
        <v>83.333333333333343</v>
      </c>
      <c r="UA33" s="11">
        <f t="shared" si="8"/>
        <v>16.666666666666668</v>
      </c>
      <c r="UB33" s="11">
        <f t="shared" si="8"/>
        <v>0</v>
      </c>
      <c r="UC33" s="11">
        <f t="shared" si="8"/>
        <v>72.222222222222229</v>
      </c>
      <c r="UD33" s="11">
        <f t="shared" si="8"/>
        <v>27.777777777777779</v>
      </c>
      <c r="UE33" s="11">
        <f t="shared" si="8"/>
        <v>0</v>
      </c>
      <c r="UF33" s="11">
        <f t="shared" si="8"/>
        <v>61.111111111111114</v>
      </c>
      <c r="UG33" s="11">
        <f t="shared" si="8"/>
        <v>33.333333333333336</v>
      </c>
      <c r="UH33" s="11">
        <f t="shared" si="8"/>
        <v>5.5555555555555554</v>
      </c>
      <c r="UI33" s="11">
        <f t="shared" si="8"/>
        <v>61.111111111111114</v>
      </c>
      <c r="UJ33" s="11">
        <f t="shared" si="8"/>
        <v>38.888888888888893</v>
      </c>
      <c r="UK33" s="11">
        <f t="shared" si="8"/>
        <v>0</v>
      </c>
      <c r="UL33" s="11">
        <f t="shared" si="8"/>
        <v>61.111111111111114</v>
      </c>
      <c r="UM33" s="11">
        <f t="shared" si="8"/>
        <v>38.888888888888893</v>
      </c>
      <c r="UN33" s="11">
        <f t="shared" si="8"/>
        <v>0</v>
      </c>
      <c r="UO33" s="11">
        <f t="shared" si="8"/>
        <v>66.666666666666671</v>
      </c>
      <c r="UP33" s="11">
        <f t="shared" si="8"/>
        <v>33.333333333333336</v>
      </c>
      <c r="UQ33" s="11">
        <f t="shared" si="8"/>
        <v>0</v>
      </c>
      <c r="UR33" s="11">
        <f t="shared" si="8"/>
        <v>72.222222222222229</v>
      </c>
      <c r="US33" s="11">
        <f t="shared" si="8"/>
        <v>27.777777777777779</v>
      </c>
      <c r="UT33" s="11">
        <f t="shared" si="8"/>
        <v>0</v>
      </c>
      <c r="UU33" s="11">
        <f t="shared" si="8"/>
        <v>72.222222222222229</v>
      </c>
      <c r="UV33" s="11">
        <f t="shared" si="8"/>
        <v>27.777777777777779</v>
      </c>
      <c r="UW33" s="11">
        <f t="shared" si="8"/>
        <v>0</v>
      </c>
      <c r="UX33" s="11">
        <f t="shared" si="8"/>
        <v>72.222222222222229</v>
      </c>
      <c r="UY33" s="11">
        <f t="shared" si="8"/>
        <v>27.777777777777779</v>
      </c>
      <c r="UZ33" s="11">
        <f t="shared" si="8"/>
        <v>0</v>
      </c>
      <c r="VA33" s="11">
        <f t="shared" si="8"/>
        <v>61.111111111111114</v>
      </c>
      <c r="VB33" s="11">
        <f t="shared" si="8"/>
        <v>38.888888888888893</v>
      </c>
      <c r="VC33" s="11">
        <f t="shared" si="8"/>
        <v>0</v>
      </c>
      <c r="VD33" s="11">
        <f t="shared" si="8"/>
        <v>61.111111111111114</v>
      </c>
      <c r="VE33" s="11">
        <f t="shared" si="8"/>
        <v>38.888888888888893</v>
      </c>
      <c r="VF33" s="11">
        <f t="shared" si="8"/>
        <v>0</v>
      </c>
      <c r="VG33" s="11">
        <f t="shared" si="8"/>
        <v>94.444444444444443</v>
      </c>
      <c r="VH33" s="11">
        <f t="shared" ref="VH33:VU33" si="9">VH32/18%</f>
        <v>5.5555555555555554</v>
      </c>
      <c r="VI33" s="11">
        <f t="shared" si="9"/>
        <v>0</v>
      </c>
      <c r="VJ33" s="11">
        <f t="shared" si="9"/>
        <v>44.444444444444443</v>
      </c>
      <c r="VK33" s="11">
        <f t="shared" si="9"/>
        <v>55.555555555555557</v>
      </c>
      <c r="VL33" s="11">
        <f t="shared" si="9"/>
        <v>0</v>
      </c>
      <c r="VM33" s="11">
        <f t="shared" si="9"/>
        <v>72.222222222222229</v>
      </c>
      <c r="VN33" s="11">
        <f t="shared" si="9"/>
        <v>27.777777777777779</v>
      </c>
      <c r="VO33" s="11">
        <f t="shared" si="9"/>
        <v>0</v>
      </c>
      <c r="VP33" s="11">
        <f t="shared" si="9"/>
        <v>55.555555555555557</v>
      </c>
      <c r="VQ33" s="11">
        <f t="shared" si="9"/>
        <v>44.444444444444443</v>
      </c>
      <c r="VR33" s="11">
        <f t="shared" si="9"/>
        <v>0</v>
      </c>
      <c r="VS33" s="11">
        <f t="shared" si="9"/>
        <v>72.222222222222229</v>
      </c>
      <c r="VT33" s="11">
        <f t="shared" si="9"/>
        <v>27.777777777777779</v>
      </c>
      <c r="VU33" s="11">
        <f t="shared" si="9"/>
        <v>0</v>
      </c>
    </row>
    <row r="35" spans="1:593">
      <c r="B35" t="s">
        <v>3214</v>
      </c>
      <c r="D35" s="57"/>
    </row>
    <row r="36" spans="1:593">
      <c r="B36" t="s">
        <v>3215</v>
      </c>
      <c r="C36" t="s">
        <v>3233</v>
      </c>
      <c r="D36" s="57">
        <f>(C33+F33+I33+L33+O33+R33+U33+X33+AA33+AD33+AG33+AJ33+AM33+AP33+AS33+AV33+AY33+BB33+BE33+BH33+BK33+BN33+BQ33+BT33+BW33)/25</f>
        <v>64.000000000000014</v>
      </c>
    </row>
    <row r="37" spans="1:593">
      <c r="B37" t="s">
        <v>3216</v>
      </c>
      <c r="C37" t="s">
        <v>3233</v>
      </c>
      <c r="D37" s="57">
        <f>(D33+G33+J33+M33+P33+S33+V33+Y33+AB33+AE33+AH33+AK33+AN33+AQ33+AT33+AW33+AZ33+BC33+BF33+BI33+BL33+BO33+BR33+BU33+BX33)/25</f>
        <v>31.999999999999996</v>
      </c>
    </row>
    <row r="38" spans="1:593">
      <c r="B38" t="s">
        <v>3217</v>
      </c>
      <c r="C38" t="s">
        <v>3233</v>
      </c>
      <c r="D38" s="57">
        <f>(E33+H33+K33+N33+Q33+T33+W33+Z33+AC33+AF33+AI33+AL33+AO33+AR33+AU33+AX33+BA33+BD33+BG33+BJ33+BM33+BP33+BS33+BV33+BY33)/25</f>
        <v>2.4444444444444446</v>
      </c>
    </row>
    <row r="39" spans="1:593">
      <c r="D39" s="57"/>
    </row>
    <row r="40" spans="1:593">
      <c r="B40" t="s">
        <v>3215</v>
      </c>
      <c r="C40" t="s">
        <v>3234</v>
      </c>
      <c r="D40" s="57">
        <f>(BZ33+CC33+CF33+CI33+CL33+CO33+CR33+CU33+CX33+DA33+DD33+DG33+DJ33+DM33+DP33+DS33+DV33+DY33+EB33+EE33+EH33+EK33+EN33+EQ33+ET33+EW33+EZ33+FC33+FF33+FI33+FL33+FO33+FR33+FU33+FX33+GA33+GD33+GG33+GJ33+GM33+GP33+GS33+GV33+GY33+HB33+HE33+HH33+HK33+HN33+HQ33+HT33+HW33+HZ33+IC33+IF33+II33+IL33+IO33+IR33)/59</f>
        <v>63.465160075329607</v>
      </c>
    </row>
    <row r="41" spans="1:593">
      <c r="B41" t="s">
        <v>3216</v>
      </c>
      <c r="C41" t="s">
        <v>3234</v>
      </c>
      <c r="D41" s="57">
        <f>(CA33+CD33+CG33+CJ33+CM33+CP33+CS33+CV33+CY33+DB33+DE33+DH33+DK33+DN33+DQ33+DT33+DW33+DZ33+EC33+EF33+EI33+EL33+EO33+ER33+EU33+EX33+FA33+FD33+FG33+FJ33+FM33+FP33+FS33+FV33+FY33+GB33+GE33+GH33+GK33+GN33+GQ33+GT33+GW33+GZ33+HC33+HF33+HI33+HL33+HO33+HR33+HU33+HX33+IA33+ID33+IG33+IJ33+IM33+IP33+IS33)/59</f>
        <v>34.086629001883246</v>
      </c>
    </row>
    <row r="42" spans="1:593">
      <c r="B42" t="s">
        <v>3217</v>
      </c>
      <c r="C42" t="s">
        <v>3234</v>
      </c>
      <c r="D42" s="57">
        <f>(CB33+CE33+CH33+CK33+CN33+CQ33+CT33+CW33+CZ33+DC33+DF33+DI33+DL33+DO33+DR33+DU33+DX33+EA33+ED33+EG33+EJ33+EM33+EP33+ES33+EV33+EY33+FB33+FE33+FH33+FK33+FN33+FQ33+FT33+FW33+FZ33+GC33+GF33+GI33+GL33+GO33+GR33+GU33+GX33+HA33+HD33+HG33+HJ33+HM33+HP33+HS33+HV33+HY33+IB33+IE33+IH33+IK33+IN33+IQ33+IT33)/59</f>
        <v>2.2598870056497176</v>
      </c>
    </row>
    <row r="43" spans="1:593">
      <c r="D43" s="57"/>
    </row>
    <row r="44" spans="1:593">
      <c r="B44" t="s">
        <v>3215</v>
      </c>
      <c r="C44" t="s">
        <v>3235</v>
      </c>
      <c r="D44" s="57">
        <f>(IU33+IX33+JA33+JD33+JG33+JJ33+JM33+JP33+JS33+JV33+JY33+KB33+KE33)/13</f>
        <v>68.376068376068375</v>
      </c>
    </row>
    <row r="45" spans="1:593">
      <c r="B45" t="s">
        <v>3216</v>
      </c>
      <c r="C45" t="s">
        <v>3235</v>
      </c>
      <c r="D45" s="57">
        <f>(IV33+IY33+JB33+JE33+JH33+JK33+JQ33+JT33+JW33+JZ33+KC33+KF33)/13</f>
        <v>27.777777777777779</v>
      </c>
    </row>
    <row r="46" spans="1:593">
      <c r="B46" t="s">
        <v>3217</v>
      </c>
      <c r="C46" t="s">
        <v>3235</v>
      </c>
      <c r="D46" s="57">
        <f>(IW33+IZ33+JC33+JF33+JI33+JL33+JO33+JR33+JU33+JX33+KA33+KD33+KG33)/13</f>
        <v>0</v>
      </c>
    </row>
    <row r="47" spans="1:593">
      <c r="D47" s="57"/>
    </row>
    <row r="48" spans="1:593">
      <c r="B48" t="s">
        <v>3215</v>
      </c>
      <c r="C48" t="s">
        <v>3236</v>
      </c>
      <c r="D48" s="57">
        <f>(KH33+KK33+KN33+KQ33+KT33+KW33+KZ33+LC33+LF33+LI33+LL33+LO33+LR33+LU33+LX33+MA33+MD33+MG33+MJ33+MM33+MP33+MS33+MV33+MY33+NB33+NE33+NH33+NK33+NN33+NQ33+NT33+NW33+NZ33+OC33+OF33+OI33+OL33+OO33+OR33+OU33+OX33+PA33+PD33+PG33+PJ33+PM33+PP33+PS33+PV33+PY33+QB33+QE33+QH33+QK33+QN33+QQ33+QT33+QW33+QZ33+RC33+RF33)/61</f>
        <v>64.663023679417137</v>
      </c>
    </row>
    <row r="49" spans="2:4">
      <c r="B49" t="s">
        <v>3216</v>
      </c>
      <c r="C49" t="s">
        <v>3236</v>
      </c>
      <c r="D49" s="57">
        <f>(KI33+KL33+KO33+KR33+KU33+KX33+LA33+LD33+LG33+LJ33+LM33+LP33+LS33+LV33+LY33+MB33+ME33+MH33+MK33+MN33+MQ33+MT33+MW33+MZ33+NC33+NF33+NI33+NL33+NO33+NR33+NU33+NX33+OA33+OD33+OG33+OJ33+OM33+OP33+OS33+OV33+OY33+PB33+PE33+PH33+PK33+PN33+PQ33+PT33+PW33+PZ33+QC33+QF33+QI33+QL33+QO33+QR33+QU33+QX33+RA33+RD33+RG33)/61</f>
        <v>35.063752276867028</v>
      </c>
    </row>
    <row r="50" spans="2:4">
      <c r="B50" t="s">
        <v>3217</v>
      </c>
      <c r="C50" t="s">
        <v>3236</v>
      </c>
      <c r="D50" s="57">
        <f>(KJ33+KM33+KP33+KS33+KV33+KY33+LB33+LE33+LH33+LK33+LN33+LQ33+LT33+LW33+LZ33+MC33+MF33+MI33+ML33+MO33+MR33+MU33+MX33+NA33+ND33+NG33+NJ33+NM33+NP33+NS33+NV33+NY33+OB33+OE33+OH33+OK33+ON33+OQ33+OT33+OW33+OZ33+PC33+PF33+PI33+PL33+PO33+PR33+PU33+PX33+QA33+QD33+QG33+QJ33+QM33+QP33+QS33+QV33+QY33+RB33+RE33+RH33)/61</f>
        <v>0</v>
      </c>
    </row>
    <row r="51" spans="2:4">
      <c r="D51" s="57"/>
    </row>
    <row r="52" spans="2:4">
      <c r="B52" t="s">
        <v>3215</v>
      </c>
      <c r="C52" t="s">
        <v>3237</v>
      </c>
      <c r="D52" s="57">
        <f>(RI33+RL33+RO33+RR33+RU33+RX33+SA33+SD33+SG33+SJ33+SM33+SP33+SS33+SV33+SY33+TB33+TE33+TH33+TK33+TN33+TQ33+TT33+TW33+TZ33+UC33+UF33+UI33+UL33+UO33+UR33+UU33+UX33+VA33+VD33+VG33+VJ33+VM33+VS33)/39</f>
        <v>69.658119658119659</v>
      </c>
    </row>
    <row r="53" spans="2:4">
      <c r="B53" t="s">
        <v>3216</v>
      </c>
      <c r="C53" t="s">
        <v>3237</v>
      </c>
      <c r="D53" s="57">
        <f>(RJ33+RM33+RP33+RS33+RV33+RY33+SB33+SE33+SH33+SK33+SN33+SQ33+ST33+SW33+SZ33+TC33+TF33+TI33+TL33+TO33+TR33+TU33+TX33+UA33+UD33+UG33+UJ33+UM33+UP33+US33+UV33+UY33+VB33+VE33+VH33+VK33+VN33+VQ33+VT33)/39</f>
        <v>28.774928774928778</v>
      </c>
    </row>
    <row r="54" spans="2:4">
      <c r="B54" t="s">
        <v>3217</v>
      </c>
      <c r="C54" t="s">
        <v>3237</v>
      </c>
      <c r="D54" s="57">
        <f>(RK33+RN33+RQ33+RT33+RW33+RZ33+SC33+SF33+SI33+SL33+SO33+SR33+SU33+SX33+TA33+TD33+TG33+TJ33+TM33+TP33+TS33+TV33+TY33+UB33+UE33+UH33+UK33+UN33+UQ33+UT33+UW33+UZ33+VC33+VF33+VI33+VL33+VO33+VR33+VU33)/39</f>
        <v>0.14245014245014245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2:B32"/>
    <mergeCell ref="A33:B33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E62"/>
  <sheetViews>
    <sheetView topLeftCell="A11" workbookViewId="0">
      <pane xSplit="2" ySplit="3" topLeftCell="C47" activePane="bottomRight" state="frozen"/>
      <selection activeCell="A11" sqref="A11"/>
      <selection pane="topRight" activeCell="C11" sqref="C11"/>
      <selection pane="bottomLeft" activeCell="A14" sqref="A14"/>
      <selection pane="bottomRight" activeCell="B44" sqref="B44:B45"/>
    </sheetView>
  </sheetViews>
  <sheetFormatPr defaultRowHeight="15"/>
  <cols>
    <col min="2" max="2" width="32.7109375" customWidth="1"/>
  </cols>
  <sheetData>
    <row r="1" spans="1:707" ht="15.75">
      <c r="A1" s="6" t="s">
        <v>367</v>
      </c>
      <c r="B1" s="15" t="s">
        <v>2176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>
      <c r="A2" s="8" t="s">
        <v>3241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>
      <c r="A4" s="99" t="s">
        <v>0</v>
      </c>
      <c r="B4" s="99" t="s">
        <v>1</v>
      </c>
      <c r="C4" s="130" t="s">
        <v>87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71" t="s">
        <v>2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 t="s">
        <v>2</v>
      </c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 t="s">
        <v>2</v>
      </c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 t="s">
        <v>2</v>
      </c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101"/>
      <c r="KW4" s="111" t="s">
        <v>181</v>
      </c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68" t="s">
        <v>244</v>
      </c>
      <c r="MQ4" s="69"/>
      <c r="MR4" s="69"/>
      <c r="MS4" s="69"/>
      <c r="MT4" s="69"/>
      <c r="MU4" s="69"/>
      <c r="MV4" s="69"/>
      <c r="MW4" s="69"/>
      <c r="MX4" s="69"/>
      <c r="MY4" s="69"/>
      <c r="MZ4" s="69"/>
      <c r="NA4" s="69"/>
      <c r="NB4" s="69"/>
      <c r="NC4" s="69"/>
      <c r="ND4" s="69"/>
      <c r="NE4" s="69"/>
      <c r="NF4" s="69"/>
      <c r="NG4" s="69"/>
      <c r="NH4" s="69"/>
      <c r="NI4" s="69"/>
      <c r="NJ4" s="69"/>
      <c r="NK4" s="69"/>
      <c r="NL4" s="69"/>
      <c r="NM4" s="69"/>
      <c r="NN4" s="69"/>
      <c r="NO4" s="69"/>
      <c r="NP4" s="69"/>
      <c r="NQ4" s="69"/>
      <c r="NR4" s="69"/>
      <c r="NS4" s="69"/>
      <c r="NT4" s="69"/>
      <c r="NU4" s="69"/>
      <c r="NV4" s="69"/>
      <c r="NW4" s="69"/>
      <c r="NX4" s="69"/>
      <c r="NY4" s="69"/>
      <c r="NZ4" s="69"/>
      <c r="OA4" s="69"/>
      <c r="OB4" s="69"/>
      <c r="OC4" s="69"/>
      <c r="OD4" s="69"/>
      <c r="OE4" s="69"/>
      <c r="OF4" s="69"/>
      <c r="OG4" s="69"/>
      <c r="OH4" s="69"/>
      <c r="OI4" s="69"/>
      <c r="OJ4" s="69"/>
      <c r="OK4" s="69"/>
      <c r="OL4" s="69"/>
      <c r="OM4" s="69"/>
      <c r="ON4" s="69"/>
      <c r="OO4" s="69"/>
      <c r="OP4" s="69"/>
      <c r="OQ4" s="70"/>
      <c r="OR4" s="126" t="s">
        <v>244</v>
      </c>
      <c r="OS4" s="126"/>
      <c r="OT4" s="126"/>
      <c r="OU4" s="126"/>
      <c r="OV4" s="126"/>
      <c r="OW4" s="126"/>
      <c r="OX4" s="126"/>
      <c r="OY4" s="126"/>
      <c r="OZ4" s="126"/>
      <c r="PA4" s="126"/>
      <c r="PB4" s="126"/>
      <c r="PC4" s="126"/>
      <c r="PD4" s="126"/>
      <c r="PE4" s="126"/>
      <c r="PF4" s="126"/>
      <c r="PG4" s="126"/>
      <c r="PH4" s="126"/>
      <c r="PI4" s="126"/>
      <c r="PJ4" s="126"/>
      <c r="PK4" s="126"/>
      <c r="PL4" s="126"/>
      <c r="PM4" s="126"/>
      <c r="PN4" s="126"/>
      <c r="PO4" s="126"/>
      <c r="PP4" s="126"/>
      <c r="PQ4" s="126"/>
      <c r="PR4" s="126"/>
      <c r="PS4" s="126"/>
      <c r="PT4" s="126"/>
      <c r="PU4" s="126"/>
      <c r="PV4" s="126" t="s">
        <v>244</v>
      </c>
      <c r="PW4" s="126"/>
      <c r="PX4" s="126"/>
      <c r="PY4" s="126"/>
      <c r="PZ4" s="126"/>
      <c r="QA4" s="126"/>
      <c r="QB4" s="126"/>
      <c r="QC4" s="126"/>
      <c r="QD4" s="126"/>
      <c r="QE4" s="126"/>
      <c r="QF4" s="126"/>
      <c r="QG4" s="126"/>
      <c r="QH4" s="126"/>
      <c r="QI4" s="126"/>
      <c r="QJ4" s="126"/>
      <c r="QK4" s="126"/>
      <c r="QL4" s="126"/>
      <c r="QM4" s="126"/>
      <c r="QN4" s="126"/>
      <c r="QO4" s="126"/>
      <c r="QP4" s="126"/>
      <c r="QQ4" s="126"/>
      <c r="QR4" s="126"/>
      <c r="QS4" s="126"/>
      <c r="QT4" s="126"/>
      <c r="QU4" s="126"/>
      <c r="QV4" s="126"/>
      <c r="QW4" s="126"/>
      <c r="QX4" s="126"/>
      <c r="QY4" s="126"/>
      <c r="QZ4" s="126"/>
      <c r="RA4" s="126"/>
      <c r="RB4" s="126"/>
      <c r="RC4" s="126"/>
      <c r="RD4" s="126"/>
      <c r="RE4" s="126"/>
      <c r="RF4" s="68" t="s">
        <v>244</v>
      </c>
      <c r="RG4" s="69"/>
      <c r="RH4" s="69"/>
      <c r="RI4" s="69"/>
      <c r="RJ4" s="69"/>
      <c r="RK4" s="69"/>
      <c r="RL4" s="69"/>
      <c r="RM4" s="69"/>
      <c r="RN4" s="69"/>
      <c r="RO4" s="69"/>
      <c r="RP4" s="69"/>
      <c r="RQ4" s="69"/>
      <c r="RR4" s="69"/>
      <c r="RS4" s="69"/>
      <c r="RT4" s="69"/>
      <c r="RU4" s="69"/>
      <c r="RV4" s="69"/>
      <c r="RW4" s="69"/>
      <c r="RX4" s="69"/>
      <c r="RY4" s="69"/>
      <c r="RZ4" s="69"/>
      <c r="SA4" s="69"/>
      <c r="SB4" s="69"/>
      <c r="SC4" s="69"/>
      <c r="SD4" s="69"/>
      <c r="SE4" s="69"/>
      <c r="SF4" s="69"/>
      <c r="SG4" s="69"/>
      <c r="SH4" s="69"/>
      <c r="SI4" s="69"/>
      <c r="SJ4" s="69"/>
      <c r="SK4" s="69"/>
      <c r="SL4" s="70"/>
      <c r="SM4" s="71" t="s">
        <v>244</v>
      </c>
      <c r="SN4" s="72"/>
      <c r="SO4" s="72"/>
      <c r="SP4" s="72"/>
      <c r="SQ4" s="72"/>
      <c r="SR4" s="72"/>
      <c r="SS4" s="72"/>
      <c r="ST4" s="72"/>
      <c r="SU4" s="72"/>
      <c r="SV4" s="72"/>
      <c r="SW4" s="72"/>
      <c r="SX4" s="72"/>
      <c r="SY4" s="72"/>
      <c r="SZ4" s="72"/>
      <c r="TA4" s="72"/>
      <c r="TB4" s="72"/>
      <c r="TC4" s="72"/>
      <c r="TD4" s="72"/>
      <c r="TE4" s="72"/>
      <c r="TF4" s="72"/>
      <c r="TG4" s="72"/>
      <c r="TH4" s="72"/>
      <c r="TI4" s="72"/>
      <c r="TJ4" s="72"/>
      <c r="TK4" s="72"/>
      <c r="TL4" s="72"/>
      <c r="TM4" s="72"/>
      <c r="TN4" s="72"/>
      <c r="TO4" s="72"/>
      <c r="TP4" s="72"/>
      <c r="TQ4" s="72"/>
      <c r="TR4" s="72"/>
      <c r="TS4" s="72"/>
      <c r="TT4" s="72"/>
      <c r="TU4" s="72"/>
      <c r="TV4" s="72"/>
      <c r="TW4" s="72"/>
      <c r="TX4" s="72"/>
      <c r="TY4" s="72"/>
      <c r="TZ4" s="72"/>
      <c r="UA4" s="72"/>
      <c r="UB4" s="102"/>
      <c r="UC4" s="83" t="s">
        <v>291</v>
      </c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4"/>
      <c r="ZQ4" s="114"/>
      <c r="ZR4" s="114"/>
      <c r="ZS4" s="114"/>
      <c r="ZT4" s="114"/>
      <c r="ZU4" s="114"/>
      <c r="ZV4" s="114"/>
      <c r="ZW4" s="114"/>
      <c r="ZX4" s="114"/>
      <c r="ZY4" s="114"/>
      <c r="ZZ4" s="114"/>
      <c r="AAA4" s="114"/>
      <c r="AAB4" s="114"/>
      <c r="AAC4" s="114"/>
      <c r="AAD4" s="114"/>
      <c r="AAE4" s="115"/>
    </row>
    <row r="5" spans="1:707" ht="15" customHeight="1">
      <c r="A5" s="99"/>
      <c r="B5" s="99"/>
      <c r="C5" s="74" t="s">
        <v>88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88" t="s">
        <v>86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149" t="s">
        <v>3</v>
      </c>
      <c r="EL5" s="149"/>
      <c r="EM5" s="149"/>
      <c r="EN5" s="149"/>
      <c r="EO5" s="149"/>
      <c r="EP5" s="149"/>
      <c r="EQ5" s="149"/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 t="s">
        <v>2379</v>
      </c>
      <c r="FY5" s="149"/>
      <c r="FZ5" s="149"/>
      <c r="GA5" s="149"/>
      <c r="GB5" s="149"/>
      <c r="GC5" s="149"/>
      <c r="GD5" s="149"/>
      <c r="GE5" s="149"/>
      <c r="GF5" s="149"/>
      <c r="GG5" s="149"/>
      <c r="GH5" s="149"/>
      <c r="GI5" s="149"/>
      <c r="GJ5" s="149"/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49"/>
      <c r="HL5" s="149"/>
      <c r="HM5" s="149"/>
      <c r="HN5" s="149" t="s">
        <v>899</v>
      </c>
      <c r="HO5" s="149"/>
      <c r="HP5" s="149"/>
      <c r="HQ5" s="149"/>
      <c r="HR5" s="149"/>
      <c r="HS5" s="149"/>
      <c r="HT5" s="149"/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49"/>
      <c r="JB5" s="149"/>
      <c r="JC5" s="149"/>
      <c r="JD5" s="149"/>
      <c r="JE5" s="149"/>
      <c r="JF5" s="149"/>
      <c r="JG5" s="149"/>
      <c r="JH5" s="149"/>
      <c r="JI5" s="149"/>
      <c r="JJ5" s="149"/>
      <c r="JK5" s="149"/>
      <c r="JL5" s="149"/>
      <c r="JM5" s="149"/>
      <c r="JN5" s="149"/>
      <c r="JO5" s="149"/>
      <c r="JP5" s="149"/>
      <c r="JQ5" s="149"/>
      <c r="JR5" s="149"/>
      <c r="JS5" s="149"/>
      <c r="JT5" s="149"/>
      <c r="JU5" s="149"/>
      <c r="JV5" s="149"/>
      <c r="JW5" s="149"/>
      <c r="JX5" s="149"/>
      <c r="JY5" s="149"/>
      <c r="JZ5" s="149"/>
      <c r="KA5" s="149"/>
      <c r="KB5" s="149"/>
      <c r="KC5" s="149"/>
      <c r="KD5" s="149"/>
      <c r="KE5" s="149"/>
      <c r="KF5" s="149"/>
      <c r="KG5" s="149"/>
      <c r="KH5" s="149"/>
      <c r="KI5" s="149"/>
      <c r="KJ5" s="149"/>
      <c r="KK5" s="149"/>
      <c r="KL5" s="149"/>
      <c r="KM5" s="149"/>
      <c r="KN5" s="149"/>
      <c r="KO5" s="149"/>
      <c r="KP5" s="149"/>
      <c r="KQ5" s="149"/>
      <c r="KR5" s="149"/>
      <c r="KS5" s="149"/>
      <c r="KT5" s="149"/>
      <c r="KU5" s="149"/>
      <c r="KV5" s="149"/>
      <c r="KW5" s="74" t="s">
        <v>909</v>
      </c>
      <c r="KX5" s="74"/>
      <c r="KY5" s="74"/>
      <c r="KZ5" s="74"/>
      <c r="LA5" s="74"/>
      <c r="LB5" s="74"/>
      <c r="LC5" s="74"/>
      <c r="LD5" s="74"/>
      <c r="LE5" s="74"/>
      <c r="LF5" s="74"/>
      <c r="LG5" s="74"/>
      <c r="LH5" s="74"/>
      <c r="LI5" s="74"/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89" t="s">
        <v>387</v>
      </c>
      <c r="MQ5" s="89"/>
      <c r="MR5" s="89"/>
      <c r="MS5" s="89"/>
      <c r="MT5" s="89"/>
      <c r="MU5" s="89"/>
      <c r="MV5" s="89"/>
      <c r="MW5" s="89"/>
      <c r="MX5" s="89"/>
      <c r="MY5" s="89"/>
      <c r="MZ5" s="89"/>
      <c r="NA5" s="89"/>
      <c r="NB5" s="89"/>
      <c r="NC5" s="89"/>
      <c r="ND5" s="89"/>
      <c r="NE5" s="89"/>
      <c r="NF5" s="89"/>
      <c r="NG5" s="89"/>
      <c r="NH5" s="89"/>
      <c r="NI5" s="89"/>
      <c r="NJ5" s="89"/>
      <c r="NK5" s="89"/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132" t="s">
        <v>245</v>
      </c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32"/>
      <c r="PH5" s="132"/>
      <c r="PI5" s="132"/>
      <c r="PJ5" s="132"/>
      <c r="PK5" s="132"/>
      <c r="PL5" s="132"/>
      <c r="PM5" s="132"/>
      <c r="PN5" s="132"/>
      <c r="PO5" s="132"/>
      <c r="PP5" s="132"/>
      <c r="PQ5" s="132"/>
      <c r="PR5" s="132"/>
      <c r="PS5" s="132"/>
      <c r="PT5" s="132"/>
      <c r="PU5" s="132"/>
      <c r="PV5" s="159" t="s">
        <v>426</v>
      </c>
      <c r="PW5" s="159"/>
      <c r="PX5" s="159"/>
      <c r="PY5" s="159"/>
      <c r="PZ5" s="159"/>
      <c r="QA5" s="159"/>
      <c r="QB5" s="159"/>
      <c r="QC5" s="159"/>
      <c r="QD5" s="159"/>
      <c r="QE5" s="159"/>
      <c r="QF5" s="159"/>
      <c r="QG5" s="159"/>
      <c r="QH5" s="159"/>
      <c r="QI5" s="159"/>
      <c r="QJ5" s="159"/>
      <c r="QK5" s="159"/>
      <c r="QL5" s="159"/>
      <c r="QM5" s="159"/>
      <c r="QN5" s="159"/>
      <c r="QO5" s="159"/>
      <c r="QP5" s="159"/>
      <c r="QQ5" s="159"/>
      <c r="QR5" s="159"/>
      <c r="QS5" s="159"/>
      <c r="QT5" s="159"/>
      <c r="QU5" s="159"/>
      <c r="QV5" s="159"/>
      <c r="QW5" s="159"/>
      <c r="QX5" s="159"/>
      <c r="QY5" s="159"/>
      <c r="QZ5" s="159"/>
      <c r="RA5" s="159"/>
      <c r="RB5" s="159"/>
      <c r="RC5" s="159"/>
      <c r="RD5" s="159"/>
      <c r="RE5" s="159"/>
      <c r="RF5" s="125" t="s">
        <v>438</v>
      </c>
      <c r="RG5" s="125"/>
      <c r="RH5" s="125"/>
      <c r="RI5" s="125"/>
      <c r="RJ5" s="125"/>
      <c r="RK5" s="125"/>
      <c r="RL5" s="125"/>
      <c r="RM5" s="125"/>
      <c r="RN5" s="125"/>
      <c r="RO5" s="125"/>
      <c r="RP5" s="125"/>
      <c r="RQ5" s="125"/>
      <c r="RR5" s="125"/>
      <c r="RS5" s="125"/>
      <c r="RT5" s="125"/>
      <c r="RU5" s="125"/>
      <c r="RV5" s="125"/>
      <c r="RW5" s="125"/>
      <c r="RX5" s="125"/>
      <c r="RY5" s="125"/>
      <c r="RZ5" s="125"/>
      <c r="SA5" s="125"/>
      <c r="SB5" s="125"/>
      <c r="SC5" s="125"/>
      <c r="SD5" s="125"/>
      <c r="SE5" s="125"/>
      <c r="SF5" s="125"/>
      <c r="SG5" s="125"/>
      <c r="SH5" s="125"/>
      <c r="SI5" s="125"/>
      <c r="SJ5" s="125"/>
      <c r="SK5" s="125"/>
      <c r="SL5" s="125"/>
      <c r="SM5" s="159" t="s">
        <v>246</v>
      </c>
      <c r="SN5" s="159"/>
      <c r="SO5" s="159"/>
      <c r="SP5" s="159"/>
      <c r="SQ5" s="159"/>
      <c r="SR5" s="159"/>
      <c r="SS5" s="159"/>
      <c r="ST5" s="159"/>
      <c r="SU5" s="159"/>
      <c r="SV5" s="159"/>
      <c r="SW5" s="159"/>
      <c r="SX5" s="159"/>
      <c r="SY5" s="159"/>
      <c r="SZ5" s="159"/>
      <c r="TA5" s="159"/>
      <c r="TB5" s="159"/>
      <c r="TC5" s="159"/>
      <c r="TD5" s="159"/>
      <c r="TE5" s="159"/>
      <c r="TF5" s="159"/>
      <c r="TG5" s="159"/>
      <c r="TH5" s="159"/>
      <c r="TI5" s="159"/>
      <c r="TJ5" s="159"/>
      <c r="TK5" s="159"/>
      <c r="TL5" s="159"/>
      <c r="TM5" s="159"/>
      <c r="TN5" s="159"/>
      <c r="TO5" s="159"/>
      <c r="TP5" s="159"/>
      <c r="TQ5" s="159"/>
      <c r="TR5" s="159"/>
      <c r="TS5" s="159"/>
      <c r="TT5" s="159"/>
      <c r="TU5" s="159"/>
      <c r="TV5" s="159"/>
      <c r="TW5" s="159"/>
      <c r="TX5" s="159"/>
      <c r="TY5" s="159"/>
      <c r="TZ5" s="159"/>
      <c r="UA5" s="159"/>
      <c r="UB5" s="159"/>
      <c r="UC5" s="64" t="s">
        <v>292</v>
      </c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</row>
    <row r="6" spans="1:707" ht="4.1500000000000004" hidden="1" customHeight="1">
      <c r="A6" s="99"/>
      <c r="B6" s="9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155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57"/>
      <c r="EL6" s="157"/>
      <c r="EM6" s="157"/>
      <c r="EN6" s="157"/>
      <c r="EO6" s="157"/>
      <c r="EP6" s="157"/>
      <c r="EQ6" s="157"/>
      <c r="ER6" s="157"/>
      <c r="ES6" s="157"/>
      <c r="ET6" s="157"/>
      <c r="EU6" s="157"/>
      <c r="EV6" s="157"/>
      <c r="EW6" s="157"/>
      <c r="EX6" s="157"/>
      <c r="EY6" s="157"/>
      <c r="EZ6" s="157"/>
      <c r="FA6" s="157"/>
      <c r="FB6" s="157"/>
      <c r="FC6" s="157"/>
      <c r="FD6" s="157"/>
      <c r="FE6" s="157"/>
      <c r="FF6" s="157"/>
      <c r="FG6" s="157"/>
      <c r="FH6" s="157"/>
      <c r="FI6" s="157"/>
      <c r="FJ6" s="157"/>
      <c r="FK6" s="157"/>
      <c r="FL6" s="157"/>
      <c r="FM6" s="157"/>
      <c r="FN6" s="157"/>
      <c r="FO6" s="157"/>
      <c r="FP6" s="157"/>
      <c r="FQ6" s="157"/>
      <c r="FR6" s="157"/>
      <c r="FS6" s="157"/>
      <c r="FT6" s="157"/>
      <c r="FU6" s="157"/>
      <c r="FV6" s="157"/>
      <c r="FW6" s="157"/>
      <c r="FX6" s="157"/>
      <c r="FY6" s="157"/>
      <c r="FZ6" s="157"/>
      <c r="GA6" s="157"/>
      <c r="GB6" s="157"/>
      <c r="GC6" s="157"/>
      <c r="GD6" s="157"/>
      <c r="GE6" s="157"/>
      <c r="GF6" s="157"/>
      <c r="GG6" s="157"/>
      <c r="GH6" s="157"/>
      <c r="GI6" s="157"/>
      <c r="GJ6" s="157"/>
      <c r="GK6" s="157"/>
      <c r="GL6" s="157"/>
      <c r="GM6" s="157"/>
      <c r="GN6" s="157"/>
      <c r="GO6" s="157"/>
      <c r="GP6" s="157"/>
      <c r="GQ6" s="157"/>
      <c r="GR6" s="157"/>
      <c r="GS6" s="157"/>
      <c r="GT6" s="157"/>
      <c r="GU6" s="157"/>
      <c r="GV6" s="157"/>
      <c r="GW6" s="157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  <c r="IG6" s="157"/>
      <c r="IH6" s="157"/>
      <c r="II6" s="157"/>
      <c r="IJ6" s="157"/>
      <c r="IK6" s="157"/>
      <c r="IL6" s="157"/>
      <c r="IM6" s="157"/>
      <c r="IN6" s="157"/>
      <c r="IO6" s="157"/>
      <c r="IP6" s="157"/>
      <c r="IQ6" s="157"/>
      <c r="IR6" s="157"/>
      <c r="IS6" s="157"/>
      <c r="IT6" s="157"/>
      <c r="IU6" s="157"/>
      <c r="IV6" s="157"/>
      <c r="IW6" s="157"/>
      <c r="IX6" s="157"/>
      <c r="IY6" s="157"/>
      <c r="IZ6" s="157"/>
      <c r="JA6" s="157"/>
      <c r="JB6" s="157"/>
      <c r="JC6" s="157"/>
      <c r="JD6" s="157"/>
      <c r="JE6" s="157"/>
      <c r="JF6" s="157"/>
      <c r="JG6" s="157"/>
      <c r="JH6" s="157"/>
      <c r="JI6" s="157"/>
      <c r="JJ6" s="157"/>
      <c r="JK6" s="157"/>
      <c r="JL6" s="157"/>
      <c r="JM6" s="157"/>
      <c r="JN6" s="157"/>
      <c r="JO6" s="157"/>
      <c r="JP6" s="157"/>
      <c r="JQ6" s="157"/>
      <c r="JR6" s="157"/>
      <c r="JS6" s="157"/>
      <c r="JT6" s="157"/>
      <c r="JU6" s="157"/>
      <c r="JV6" s="157"/>
      <c r="JW6" s="157"/>
      <c r="JX6" s="157"/>
      <c r="JY6" s="157"/>
      <c r="JZ6" s="157"/>
      <c r="KA6" s="157"/>
      <c r="KB6" s="157"/>
      <c r="KC6" s="157"/>
      <c r="KD6" s="157"/>
      <c r="KE6" s="157"/>
      <c r="KF6" s="157"/>
      <c r="KG6" s="157"/>
      <c r="KH6" s="157"/>
      <c r="KI6" s="157"/>
      <c r="KJ6" s="157"/>
      <c r="KK6" s="157"/>
      <c r="KL6" s="157"/>
      <c r="KM6" s="157"/>
      <c r="KN6" s="157"/>
      <c r="KO6" s="157"/>
      <c r="KP6" s="157"/>
      <c r="KQ6" s="157"/>
      <c r="KR6" s="157"/>
      <c r="KS6" s="157"/>
      <c r="KT6" s="157"/>
      <c r="KU6" s="157"/>
      <c r="KV6" s="157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103"/>
      <c r="MQ6" s="103"/>
      <c r="MR6" s="103"/>
      <c r="MS6" s="103"/>
      <c r="MT6" s="103"/>
      <c r="MU6" s="103"/>
      <c r="MV6" s="103"/>
      <c r="MW6" s="103"/>
      <c r="MX6" s="103"/>
      <c r="MY6" s="103"/>
      <c r="MZ6" s="103"/>
      <c r="NA6" s="103"/>
      <c r="NB6" s="103"/>
      <c r="NC6" s="103"/>
      <c r="ND6" s="103"/>
      <c r="NE6" s="103"/>
      <c r="NF6" s="103"/>
      <c r="NG6" s="103"/>
      <c r="NH6" s="103"/>
      <c r="NI6" s="103"/>
      <c r="NJ6" s="103"/>
      <c r="NK6" s="103"/>
      <c r="NL6" s="103"/>
      <c r="NM6" s="103"/>
      <c r="NN6" s="103"/>
      <c r="NO6" s="103"/>
      <c r="NP6" s="103"/>
      <c r="NQ6" s="103"/>
      <c r="NR6" s="103"/>
      <c r="NS6" s="103"/>
      <c r="NT6" s="103"/>
      <c r="NU6" s="103"/>
      <c r="NV6" s="103"/>
      <c r="NW6" s="103"/>
      <c r="NX6" s="103"/>
      <c r="NY6" s="103"/>
      <c r="NZ6" s="103"/>
      <c r="OA6" s="103"/>
      <c r="OB6" s="103"/>
      <c r="OC6" s="103"/>
      <c r="OD6" s="103"/>
      <c r="OE6" s="103"/>
      <c r="OF6" s="103"/>
      <c r="OG6" s="103"/>
      <c r="OH6" s="103"/>
      <c r="OI6" s="103"/>
      <c r="OJ6" s="103"/>
      <c r="OK6" s="103"/>
      <c r="OL6" s="103"/>
      <c r="OM6" s="103"/>
      <c r="ON6" s="103"/>
      <c r="OO6" s="103"/>
      <c r="OP6" s="103"/>
      <c r="OQ6" s="103"/>
      <c r="OR6" s="132"/>
      <c r="OS6" s="132"/>
      <c r="OT6" s="132"/>
      <c r="OU6" s="132"/>
      <c r="OV6" s="132"/>
      <c r="OW6" s="132"/>
      <c r="OX6" s="132"/>
      <c r="OY6" s="132"/>
      <c r="OZ6" s="132"/>
      <c r="PA6" s="132"/>
      <c r="PB6" s="132"/>
      <c r="PC6" s="132"/>
      <c r="PD6" s="132"/>
      <c r="PE6" s="132"/>
      <c r="PF6" s="132"/>
      <c r="PG6" s="132"/>
      <c r="PH6" s="132"/>
      <c r="PI6" s="132"/>
      <c r="PJ6" s="132"/>
      <c r="PK6" s="132"/>
      <c r="PL6" s="132"/>
      <c r="PM6" s="132"/>
      <c r="PN6" s="132"/>
      <c r="PO6" s="132"/>
      <c r="PP6" s="132"/>
      <c r="PQ6" s="132"/>
      <c r="PR6" s="132"/>
      <c r="PS6" s="132"/>
      <c r="PT6" s="132"/>
      <c r="PU6" s="132"/>
      <c r="PV6" s="160"/>
      <c r="PW6" s="160"/>
      <c r="PX6" s="160"/>
      <c r="PY6" s="160"/>
      <c r="PZ6" s="160"/>
      <c r="QA6" s="160"/>
      <c r="QB6" s="160"/>
      <c r="QC6" s="160"/>
      <c r="QD6" s="160"/>
      <c r="QE6" s="160"/>
      <c r="QF6" s="160"/>
      <c r="QG6" s="160"/>
      <c r="QH6" s="160"/>
      <c r="QI6" s="160"/>
      <c r="QJ6" s="160"/>
      <c r="QK6" s="160"/>
      <c r="QL6" s="160"/>
      <c r="QM6" s="160"/>
      <c r="QN6" s="160"/>
      <c r="QO6" s="160"/>
      <c r="QP6" s="160"/>
      <c r="QQ6" s="160"/>
      <c r="QR6" s="160"/>
      <c r="QS6" s="160"/>
      <c r="QT6" s="160"/>
      <c r="QU6" s="160"/>
      <c r="QV6" s="160"/>
      <c r="QW6" s="160"/>
      <c r="QX6" s="160"/>
      <c r="QY6" s="160"/>
      <c r="QZ6" s="160"/>
      <c r="RA6" s="160"/>
      <c r="RB6" s="160"/>
      <c r="RC6" s="160"/>
      <c r="RD6" s="160"/>
      <c r="RE6" s="160"/>
      <c r="RF6" s="125"/>
      <c r="RG6" s="125"/>
      <c r="RH6" s="125"/>
      <c r="RI6" s="125"/>
      <c r="RJ6" s="125"/>
      <c r="RK6" s="125"/>
      <c r="RL6" s="125"/>
      <c r="RM6" s="125"/>
      <c r="RN6" s="125"/>
      <c r="RO6" s="125"/>
      <c r="RP6" s="125"/>
      <c r="RQ6" s="125"/>
      <c r="RR6" s="125"/>
      <c r="RS6" s="125"/>
      <c r="RT6" s="125"/>
      <c r="RU6" s="125"/>
      <c r="RV6" s="125"/>
      <c r="RW6" s="125"/>
      <c r="RX6" s="125"/>
      <c r="RY6" s="125"/>
      <c r="RZ6" s="125"/>
      <c r="SA6" s="125"/>
      <c r="SB6" s="125"/>
      <c r="SC6" s="125"/>
      <c r="SD6" s="125"/>
      <c r="SE6" s="125"/>
      <c r="SF6" s="125"/>
      <c r="SG6" s="125"/>
      <c r="SH6" s="125"/>
      <c r="SI6" s="125"/>
      <c r="SJ6" s="125"/>
      <c r="SK6" s="125"/>
      <c r="SL6" s="125"/>
      <c r="SM6" s="160"/>
      <c r="SN6" s="160"/>
      <c r="SO6" s="160"/>
      <c r="SP6" s="160"/>
      <c r="SQ6" s="160"/>
      <c r="SR6" s="160"/>
      <c r="SS6" s="160"/>
      <c r="ST6" s="160"/>
      <c r="SU6" s="160"/>
      <c r="SV6" s="160"/>
      <c r="SW6" s="160"/>
      <c r="SX6" s="160"/>
      <c r="SY6" s="160"/>
      <c r="SZ6" s="160"/>
      <c r="TA6" s="160"/>
      <c r="TB6" s="160"/>
      <c r="TC6" s="160"/>
      <c r="TD6" s="160"/>
      <c r="TE6" s="160"/>
      <c r="TF6" s="160"/>
      <c r="TG6" s="160"/>
      <c r="TH6" s="160"/>
      <c r="TI6" s="160"/>
      <c r="TJ6" s="160"/>
      <c r="TK6" s="160"/>
      <c r="TL6" s="160"/>
      <c r="TM6" s="160"/>
      <c r="TN6" s="160"/>
      <c r="TO6" s="160"/>
      <c r="TP6" s="160"/>
      <c r="TQ6" s="160"/>
      <c r="TR6" s="160"/>
      <c r="TS6" s="160"/>
      <c r="TT6" s="160"/>
      <c r="TU6" s="160"/>
      <c r="TV6" s="160"/>
      <c r="TW6" s="160"/>
      <c r="TX6" s="160"/>
      <c r="TY6" s="160"/>
      <c r="TZ6" s="160"/>
      <c r="UA6" s="160"/>
      <c r="UB6" s="160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64"/>
      <c r="VB6" s="64"/>
      <c r="VC6" s="64"/>
      <c r="VD6" s="64"/>
      <c r="VE6" s="64"/>
      <c r="VF6" s="64"/>
      <c r="VG6" s="64"/>
      <c r="VH6" s="64"/>
      <c r="VI6" s="64"/>
      <c r="VJ6" s="64"/>
      <c r="VK6" s="64"/>
      <c r="VL6" s="64"/>
      <c r="VM6" s="64"/>
      <c r="VN6" s="64"/>
      <c r="VO6" s="64"/>
      <c r="VP6" s="64"/>
      <c r="VQ6" s="64"/>
      <c r="VR6" s="64"/>
      <c r="VS6" s="64"/>
      <c r="VT6" s="64"/>
      <c r="VU6" s="64"/>
      <c r="VV6" s="64"/>
      <c r="VW6" s="64"/>
      <c r="VX6" s="64"/>
      <c r="VY6" s="64"/>
      <c r="VZ6" s="64"/>
      <c r="WA6" s="64"/>
      <c r="WB6" s="64"/>
      <c r="WC6" s="64"/>
      <c r="WD6" s="64"/>
      <c r="WE6" s="64"/>
      <c r="WF6" s="64"/>
      <c r="WG6" s="64"/>
      <c r="WH6" s="64"/>
      <c r="WI6" s="64"/>
      <c r="WJ6" s="64"/>
      <c r="WK6" s="64"/>
      <c r="WL6" s="64"/>
      <c r="WM6" s="64"/>
      <c r="WN6" s="64"/>
      <c r="WO6" s="64"/>
      <c r="WP6" s="64"/>
      <c r="WQ6" s="64"/>
      <c r="WR6" s="64"/>
      <c r="WS6" s="64"/>
      <c r="WT6" s="64"/>
      <c r="WU6" s="64"/>
      <c r="WV6" s="64"/>
      <c r="WW6" s="64"/>
      <c r="WX6" s="64"/>
      <c r="WY6" s="64"/>
      <c r="WZ6" s="64"/>
      <c r="XA6" s="64"/>
      <c r="XB6" s="64"/>
      <c r="XC6" s="64"/>
      <c r="XD6" s="64"/>
      <c r="XE6" s="64"/>
      <c r="XF6" s="64"/>
      <c r="XG6" s="64"/>
      <c r="XH6" s="64"/>
      <c r="XI6" s="64"/>
      <c r="XJ6" s="64"/>
      <c r="XK6" s="64"/>
      <c r="XL6" s="64"/>
      <c r="XM6" s="64"/>
      <c r="XN6" s="64"/>
      <c r="XO6" s="64"/>
      <c r="XP6" s="64"/>
      <c r="XQ6" s="64"/>
      <c r="XR6" s="64"/>
      <c r="XS6" s="64"/>
      <c r="XT6" s="64"/>
      <c r="XU6" s="64"/>
      <c r="XV6" s="64"/>
      <c r="XW6" s="64"/>
      <c r="XX6" s="64"/>
      <c r="XY6" s="64"/>
      <c r="XZ6" s="64"/>
      <c r="YA6" s="64"/>
      <c r="YB6" s="64"/>
      <c r="YC6" s="64"/>
      <c r="YD6" s="64"/>
      <c r="YE6" s="64"/>
      <c r="YF6" s="64"/>
      <c r="YG6" s="64"/>
      <c r="YH6" s="64"/>
      <c r="YI6" s="64"/>
      <c r="YJ6" s="64"/>
      <c r="YK6" s="64"/>
      <c r="YL6" s="64"/>
      <c r="YM6" s="64"/>
      <c r="YN6" s="64"/>
      <c r="YO6" s="64"/>
      <c r="YP6" s="64"/>
      <c r="YQ6" s="64"/>
      <c r="YR6" s="64"/>
      <c r="YS6" s="64"/>
      <c r="YT6" s="64"/>
      <c r="YU6" s="64"/>
      <c r="YV6" s="64"/>
      <c r="YW6" s="64"/>
      <c r="YX6" s="64"/>
      <c r="YY6" s="64"/>
      <c r="YZ6" s="64"/>
      <c r="ZA6" s="64"/>
      <c r="ZB6" s="64"/>
      <c r="ZC6" s="64"/>
      <c r="ZD6" s="64"/>
      <c r="ZE6" s="64"/>
      <c r="ZF6" s="64"/>
      <c r="ZG6" s="64"/>
      <c r="ZH6" s="64"/>
      <c r="ZI6" s="64"/>
      <c r="ZJ6" s="64"/>
      <c r="ZK6" s="64"/>
      <c r="ZL6" s="64"/>
      <c r="ZM6" s="64"/>
      <c r="ZN6" s="64"/>
      <c r="ZO6" s="64"/>
      <c r="ZP6" s="64"/>
      <c r="ZQ6" s="64"/>
      <c r="ZR6" s="64"/>
      <c r="ZS6" s="64"/>
      <c r="ZT6" s="64"/>
      <c r="ZU6" s="64"/>
      <c r="ZV6" s="64"/>
      <c r="ZW6" s="64"/>
      <c r="ZX6" s="64"/>
      <c r="ZY6" s="64"/>
      <c r="ZZ6" s="64"/>
      <c r="AAA6" s="64"/>
      <c r="AAB6" s="64"/>
      <c r="AAC6" s="64"/>
      <c r="AAD6" s="64"/>
      <c r="AAE6" s="64"/>
    </row>
    <row r="7" spans="1:707" ht="16.149999999999999" hidden="1" customHeight="1">
      <c r="A7" s="99"/>
      <c r="B7" s="9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155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57"/>
      <c r="EL7" s="157"/>
      <c r="EM7" s="157"/>
      <c r="EN7" s="157"/>
      <c r="EO7" s="157"/>
      <c r="EP7" s="157"/>
      <c r="EQ7" s="157"/>
      <c r="ER7" s="157"/>
      <c r="ES7" s="157"/>
      <c r="ET7" s="157"/>
      <c r="EU7" s="157"/>
      <c r="EV7" s="157"/>
      <c r="EW7" s="157"/>
      <c r="EX7" s="157"/>
      <c r="EY7" s="157"/>
      <c r="EZ7" s="157"/>
      <c r="FA7" s="157"/>
      <c r="FB7" s="157"/>
      <c r="FC7" s="157"/>
      <c r="FD7" s="157"/>
      <c r="FE7" s="157"/>
      <c r="FF7" s="157"/>
      <c r="FG7" s="157"/>
      <c r="FH7" s="157"/>
      <c r="FI7" s="157"/>
      <c r="FJ7" s="157"/>
      <c r="FK7" s="157"/>
      <c r="FL7" s="157"/>
      <c r="FM7" s="157"/>
      <c r="FN7" s="157"/>
      <c r="FO7" s="157"/>
      <c r="FP7" s="157"/>
      <c r="FQ7" s="157"/>
      <c r="FR7" s="157"/>
      <c r="FS7" s="157"/>
      <c r="FT7" s="157"/>
      <c r="FU7" s="157"/>
      <c r="FV7" s="157"/>
      <c r="FW7" s="157"/>
      <c r="FX7" s="157"/>
      <c r="FY7" s="157"/>
      <c r="FZ7" s="157"/>
      <c r="GA7" s="157"/>
      <c r="GB7" s="157"/>
      <c r="GC7" s="157"/>
      <c r="GD7" s="157"/>
      <c r="GE7" s="157"/>
      <c r="GF7" s="157"/>
      <c r="GG7" s="157"/>
      <c r="GH7" s="157"/>
      <c r="GI7" s="157"/>
      <c r="GJ7" s="157"/>
      <c r="GK7" s="157"/>
      <c r="GL7" s="157"/>
      <c r="GM7" s="157"/>
      <c r="GN7" s="157"/>
      <c r="GO7" s="157"/>
      <c r="GP7" s="157"/>
      <c r="GQ7" s="157"/>
      <c r="GR7" s="157"/>
      <c r="GS7" s="157"/>
      <c r="GT7" s="157"/>
      <c r="GU7" s="157"/>
      <c r="GV7" s="157"/>
      <c r="GW7" s="157"/>
      <c r="GX7" s="157"/>
      <c r="GY7" s="157"/>
      <c r="GZ7" s="157"/>
      <c r="HA7" s="157"/>
      <c r="HB7" s="157"/>
      <c r="HC7" s="157"/>
      <c r="HD7" s="157"/>
      <c r="HE7" s="157"/>
      <c r="HF7" s="157"/>
      <c r="HG7" s="157"/>
      <c r="HH7" s="157"/>
      <c r="HI7" s="157"/>
      <c r="HJ7" s="157"/>
      <c r="HK7" s="157"/>
      <c r="HL7" s="157"/>
      <c r="HM7" s="157"/>
      <c r="HN7" s="157"/>
      <c r="HO7" s="157"/>
      <c r="HP7" s="157"/>
      <c r="HQ7" s="157"/>
      <c r="HR7" s="157"/>
      <c r="HS7" s="157"/>
      <c r="HT7" s="157"/>
      <c r="HU7" s="157"/>
      <c r="HV7" s="157"/>
      <c r="HW7" s="157"/>
      <c r="HX7" s="157"/>
      <c r="HY7" s="157"/>
      <c r="HZ7" s="157"/>
      <c r="IA7" s="157"/>
      <c r="IB7" s="157"/>
      <c r="IC7" s="157"/>
      <c r="ID7" s="157"/>
      <c r="IE7" s="157"/>
      <c r="IF7" s="157"/>
      <c r="IG7" s="157"/>
      <c r="IH7" s="157"/>
      <c r="II7" s="157"/>
      <c r="IJ7" s="157"/>
      <c r="IK7" s="157"/>
      <c r="IL7" s="157"/>
      <c r="IM7" s="157"/>
      <c r="IN7" s="157"/>
      <c r="IO7" s="157"/>
      <c r="IP7" s="157"/>
      <c r="IQ7" s="157"/>
      <c r="IR7" s="157"/>
      <c r="IS7" s="157"/>
      <c r="IT7" s="157"/>
      <c r="IU7" s="157"/>
      <c r="IV7" s="157"/>
      <c r="IW7" s="157"/>
      <c r="IX7" s="157"/>
      <c r="IY7" s="157"/>
      <c r="IZ7" s="157"/>
      <c r="JA7" s="157"/>
      <c r="JB7" s="157"/>
      <c r="JC7" s="157"/>
      <c r="JD7" s="157"/>
      <c r="JE7" s="157"/>
      <c r="JF7" s="157"/>
      <c r="JG7" s="157"/>
      <c r="JH7" s="157"/>
      <c r="JI7" s="157"/>
      <c r="JJ7" s="157"/>
      <c r="JK7" s="157"/>
      <c r="JL7" s="157"/>
      <c r="JM7" s="157"/>
      <c r="JN7" s="157"/>
      <c r="JO7" s="157"/>
      <c r="JP7" s="157"/>
      <c r="JQ7" s="157"/>
      <c r="JR7" s="157"/>
      <c r="JS7" s="157"/>
      <c r="JT7" s="157"/>
      <c r="JU7" s="157"/>
      <c r="JV7" s="157"/>
      <c r="JW7" s="157"/>
      <c r="JX7" s="157"/>
      <c r="JY7" s="157"/>
      <c r="JZ7" s="157"/>
      <c r="KA7" s="157"/>
      <c r="KB7" s="157"/>
      <c r="KC7" s="157"/>
      <c r="KD7" s="157"/>
      <c r="KE7" s="157"/>
      <c r="KF7" s="157"/>
      <c r="KG7" s="157"/>
      <c r="KH7" s="157"/>
      <c r="KI7" s="157"/>
      <c r="KJ7" s="157"/>
      <c r="KK7" s="157"/>
      <c r="KL7" s="157"/>
      <c r="KM7" s="157"/>
      <c r="KN7" s="157"/>
      <c r="KO7" s="157"/>
      <c r="KP7" s="157"/>
      <c r="KQ7" s="157"/>
      <c r="KR7" s="157"/>
      <c r="KS7" s="157"/>
      <c r="KT7" s="157"/>
      <c r="KU7" s="157"/>
      <c r="KV7" s="157"/>
      <c r="KW7" s="74"/>
      <c r="KX7" s="74"/>
      <c r="KY7" s="74"/>
      <c r="KZ7" s="74"/>
      <c r="LA7" s="74"/>
      <c r="LB7" s="74"/>
      <c r="LC7" s="74"/>
      <c r="LD7" s="74"/>
      <c r="LE7" s="74"/>
      <c r="LF7" s="74"/>
      <c r="LG7" s="74"/>
      <c r="LH7" s="74"/>
      <c r="LI7" s="74"/>
      <c r="LJ7" s="74"/>
      <c r="LK7" s="74"/>
      <c r="LL7" s="74"/>
      <c r="LM7" s="74"/>
      <c r="LN7" s="74"/>
      <c r="LO7" s="74"/>
      <c r="LP7" s="74"/>
      <c r="LQ7" s="74"/>
      <c r="LR7" s="74"/>
      <c r="LS7" s="74"/>
      <c r="LT7" s="74"/>
      <c r="LU7" s="74"/>
      <c r="LV7" s="74"/>
      <c r="LW7" s="74"/>
      <c r="LX7" s="74"/>
      <c r="LY7" s="74"/>
      <c r="LZ7" s="74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103"/>
      <c r="MQ7" s="103"/>
      <c r="MR7" s="103"/>
      <c r="MS7" s="103"/>
      <c r="MT7" s="103"/>
      <c r="MU7" s="103"/>
      <c r="MV7" s="103"/>
      <c r="MW7" s="103"/>
      <c r="MX7" s="103"/>
      <c r="MY7" s="103"/>
      <c r="MZ7" s="103"/>
      <c r="NA7" s="103"/>
      <c r="NB7" s="103"/>
      <c r="NC7" s="103"/>
      <c r="ND7" s="103"/>
      <c r="NE7" s="103"/>
      <c r="NF7" s="103"/>
      <c r="NG7" s="103"/>
      <c r="NH7" s="103"/>
      <c r="NI7" s="103"/>
      <c r="NJ7" s="103"/>
      <c r="NK7" s="103"/>
      <c r="NL7" s="103"/>
      <c r="NM7" s="103"/>
      <c r="NN7" s="103"/>
      <c r="NO7" s="103"/>
      <c r="NP7" s="103"/>
      <c r="NQ7" s="103"/>
      <c r="NR7" s="103"/>
      <c r="NS7" s="103"/>
      <c r="NT7" s="103"/>
      <c r="NU7" s="103"/>
      <c r="NV7" s="103"/>
      <c r="NW7" s="103"/>
      <c r="NX7" s="103"/>
      <c r="NY7" s="103"/>
      <c r="NZ7" s="103"/>
      <c r="OA7" s="103"/>
      <c r="OB7" s="103"/>
      <c r="OC7" s="103"/>
      <c r="OD7" s="103"/>
      <c r="OE7" s="103"/>
      <c r="OF7" s="103"/>
      <c r="OG7" s="103"/>
      <c r="OH7" s="103"/>
      <c r="OI7" s="103"/>
      <c r="OJ7" s="103"/>
      <c r="OK7" s="103"/>
      <c r="OL7" s="103"/>
      <c r="OM7" s="103"/>
      <c r="ON7" s="103"/>
      <c r="OO7" s="103"/>
      <c r="OP7" s="103"/>
      <c r="OQ7" s="103"/>
      <c r="OR7" s="132"/>
      <c r="OS7" s="132"/>
      <c r="OT7" s="132"/>
      <c r="OU7" s="132"/>
      <c r="OV7" s="132"/>
      <c r="OW7" s="132"/>
      <c r="OX7" s="132"/>
      <c r="OY7" s="132"/>
      <c r="OZ7" s="132"/>
      <c r="PA7" s="132"/>
      <c r="PB7" s="132"/>
      <c r="PC7" s="132"/>
      <c r="PD7" s="132"/>
      <c r="PE7" s="132"/>
      <c r="PF7" s="132"/>
      <c r="PG7" s="132"/>
      <c r="PH7" s="132"/>
      <c r="PI7" s="132"/>
      <c r="PJ7" s="132"/>
      <c r="PK7" s="132"/>
      <c r="PL7" s="132"/>
      <c r="PM7" s="132"/>
      <c r="PN7" s="132"/>
      <c r="PO7" s="132"/>
      <c r="PP7" s="132"/>
      <c r="PQ7" s="132"/>
      <c r="PR7" s="132"/>
      <c r="PS7" s="132"/>
      <c r="PT7" s="132"/>
      <c r="PU7" s="132"/>
      <c r="PV7" s="160"/>
      <c r="PW7" s="160"/>
      <c r="PX7" s="160"/>
      <c r="PY7" s="160"/>
      <c r="PZ7" s="160"/>
      <c r="QA7" s="160"/>
      <c r="QB7" s="160"/>
      <c r="QC7" s="160"/>
      <c r="QD7" s="160"/>
      <c r="QE7" s="160"/>
      <c r="QF7" s="160"/>
      <c r="QG7" s="160"/>
      <c r="QH7" s="160"/>
      <c r="QI7" s="160"/>
      <c r="QJ7" s="160"/>
      <c r="QK7" s="160"/>
      <c r="QL7" s="160"/>
      <c r="QM7" s="160"/>
      <c r="QN7" s="160"/>
      <c r="QO7" s="160"/>
      <c r="QP7" s="160"/>
      <c r="QQ7" s="160"/>
      <c r="QR7" s="160"/>
      <c r="QS7" s="160"/>
      <c r="QT7" s="160"/>
      <c r="QU7" s="160"/>
      <c r="QV7" s="160"/>
      <c r="QW7" s="160"/>
      <c r="QX7" s="160"/>
      <c r="QY7" s="160"/>
      <c r="QZ7" s="160"/>
      <c r="RA7" s="160"/>
      <c r="RB7" s="160"/>
      <c r="RC7" s="160"/>
      <c r="RD7" s="160"/>
      <c r="RE7" s="160"/>
      <c r="RF7" s="125"/>
      <c r="RG7" s="125"/>
      <c r="RH7" s="125"/>
      <c r="RI7" s="125"/>
      <c r="RJ7" s="125"/>
      <c r="RK7" s="125"/>
      <c r="RL7" s="125"/>
      <c r="RM7" s="125"/>
      <c r="RN7" s="125"/>
      <c r="RO7" s="125"/>
      <c r="RP7" s="125"/>
      <c r="RQ7" s="125"/>
      <c r="RR7" s="125"/>
      <c r="RS7" s="125"/>
      <c r="RT7" s="125"/>
      <c r="RU7" s="125"/>
      <c r="RV7" s="125"/>
      <c r="RW7" s="125"/>
      <c r="RX7" s="125"/>
      <c r="RY7" s="125"/>
      <c r="RZ7" s="125"/>
      <c r="SA7" s="125"/>
      <c r="SB7" s="125"/>
      <c r="SC7" s="125"/>
      <c r="SD7" s="125"/>
      <c r="SE7" s="125"/>
      <c r="SF7" s="125"/>
      <c r="SG7" s="125"/>
      <c r="SH7" s="125"/>
      <c r="SI7" s="125"/>
      <c r="SJ7" s="125"/>
      <c r="SK7" s="125"/>
      <c r="SL7" s="125"/>
      <c r="SM7" s="160"/>
      <c r="SN7" s="160"/>
      <c r="SO7" s="160"/>
      <c r="SP7" s="160"/>
      <c r="SQ7" s="160"/>
      <c r="SR7" s="160"/>
      <c r="SS7" s="160"/>
      <c r="ST7" s="160"/>
      <c r="SU7" s="160"/>
      <c r="SV7" s="160"/>
      <c r="SW7" s="160"/>
      <c r="SX7" s="160"/>
      <c r="SY7" s="160"/>
      <c r="SZ7" s="160"/>
      <c r="TA7" s="160"/>
      <c r="TB7" s="160"/>
      <c r="TC7" s="160"/>
      <c r="TD7" s="160"/>
      <c r="TE7" s="160"/>
      <c r="TF7" s="160"/>
      <c r="TG7" s="160"/>
      <c r="TH7" s="160"/>
      <c r="TI7" s="160"/>
      <c r="TJ7" s="160"/>
      <c r="TK7" s="160"/>
      <c r="TL7" s="160"/>
      <c r="TM7" s="160"/>
      <c r="TN7" s="160"/>
      <c r="TO7" s="160"/>
      <c r="TP7" s="160"/>
      <c r="TQ7" s="160"/>
      <c r="TR7" s="160"/>
      <c r="TS7" s="160"/>
      <c r="TT7" s="160"/>
      <c r="TU7" s="160"/>
      <c r="TV7" s="160"/>
      <c r="TW7" s="160"/>
      <c r="TX7" s="160"/>
      <c r="TY7" s="160"/>
      <c r="TZ7" s="160"/>
      <c r="UA7" s="160"/>
      <c r="UB7" s="160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64"/>
      <c r="VB7" s="64"/>
      <c r="VC7" s="64"/>
      <c r="VD7" s="64"/>
      <c r="VE7" s="64"/>
      <c r="VF7" s="64"/>
      <c r="VG7" s="64"/>
      <c r="VH7" s="64"/>
      <c r="VI7" s="64"/>
      <c r="VJ7" s="64"/>
      <c r="VK7" s="64"/>
      <c r="VL7" s="64"/>
      <c r="VM7" s="64"/>
      <c r="VN7" s="64"/>
      <c r="VO7" s="64"/>
      <c r="VP7" s="64"/>
      <c r="VQ7" s="64"/>
      <c r="VR7" s="64"/>
      <c r="VS7" s="64"/>
      <c r="VT7" s="64"/>
      <c r="VU7" s="64"/>
      <c r="VV7" s="64"/>
      <c r="VW7" s="64"/>
      <c r="VX7" s="64"/>
      <c r="VY7" s="64"/>
      <c r="VZ7" s="64"/>
      <c r="WA7" s="64"/>
      <c r="WB7" s="64"/>
      <c r="WC7" s="64"/>
      <c r="WD7" s="64"/>
      <c r="WE7" s="64"/>
      <c r="WF7" s="64"/>
      <c r="WG7" s="64"/>
      <c r="WH7" s="64"/>
      <c r="WI7" s="64"/>
      <c r="WJ7" s="64"/>
      <c r="WK7" s="64"/>
      <c r="WL7" s="64"/>
      <c r="WM7" s="64"/>
      <c r="WN7" s="64"/>
      <c r="WO7" s="64"/>
      <c r="WP7" s="64"/>
      <c r="WQ7" s="64"/>
      <c r="WR7" s="64"/>
      <c r="WS7" s="64"/>
      <c r="WT7" s="64"/>
      <c r="WU7" s="64"/>
      <c r="WV7" s="64"/>
      <c r="WW7" s="64"/>
      <c r="WX7" s="64"/>
      <c r="WY7" s="64"/>
      <c r="WZ7" s="64"/>
      <c r="XA7" s="64"/>
      <c r="XB7" s="64"/>
      <c r="XC7" s="64"/>
      <c r="XD7" s="64"/>
      <c r="XE7" s="64"/>
      <c r="XF7" s="64"/>
      <c r="XG7" s="64"/>
      <c r="XH7" s="64"/>
      <c r="XI7" s="64"/>
      <c r="XJ7" s="64"/>
      <c r="XK7" s="64"/>
      <c r="XL7" s="64"/>
      <c r="XM7" s="64"/>
      <c r="XN7" s="64"/>
      <c r="XO7" s="64"/>
      <c r="XP7" s="64"/>
      <c r="XQ7" s="64"/>
      <c r="XR7" s="64"/>
      <c r="XS7" s="64"/>
      <c r="XT7" s="64"/>
      <c r="XU7" s="64"/>
      <c r="XV7" s="64"/>
      <c r="XW7" s="64"/>
      <c r="XX7" s="64"/>
      <c r="XY7" s="64"/>
      <c r="XZ7" s="64"/>
      <c r="YA7" s="64"/>
      <c r="YB7" s="64"/>
      <c r="YC7" s="64"/>
      <c r="YD7" s="64"/>
      <c r="YE7" s="64"/>
      <c r="YF7" s="64"/>
      <c r="YG7" s="64"/>
      <c r="YH7" s="64"/>
      <c r="YI7" s="64"/>
      <c r="YJ7" s="64"/>
      <c r="YK7" s="64"/>
      <c r="YL7" s="64"/>
      <c r="YM7" s="64"/>
      <c r="YN7" s="64"/>
      <c r="YO7" s="64"/>
      <c r="YP7" s="64"/>
      <c r="YQ7" s="64"/>
      <c r="YR7" s="64"/>
      <c r="YS7" s="64"/>
      <c r="YT7" s="64"/>
      <c r="YU7" s="64"/>
      <c r="YV7" s="64"/>
      <c r="YW7" s="64"/>
      <c r="YX7" s="64"/>
      <c r="YY7" s="64"/>
      <c r="YZ7" s="64"/>
      <c r="ZA7" s="64"/>
      <c r="ZB7" s="64"/>
      <c r="ZC7" s="64"/>
      <c r="ZD7" s="64"/>
      <c r="ZE7" s="64"/>
      <c r="ZF7" s="64"/>
      <c r="ZG7" s="64"/>
      <c r="ZH7" s="64"/>
      <c r="ZI7" s="64"/>
      <c r="ZJ7" s="64"/>
      <c r="ZK7" s="64"/>
      <c r="ZL7" s="64"/>
      <c r="ZM7" s="64"/>
      <c r="ZN7" s="64"/>
      <c r="ZO7" s="64"/>
      <c r="ZP7" s="64"/>
      <c r="ZQ7" s="64"/>
      <c r="ZR7" s="64"/>
      <c r="ZS7" s="64"/>
      <c r="ZT7" s="64"/>
      <c r="ZU7" s="64"/>
      <c r="ZV7" s="64"/>
      <c r="ZW7" s="64"/>
      <c r="ZX7" s="64"/>
      <c r="ZY7" s="64"/>
      <c r="ZZ7" s="64"/>
      <c r="AAA7" s="64"/>
      <c r="AAB7" s="64"/>
      <c r="AAC7" s="64"/>
      <c r="AAD7" s="64"/>
      <c r="AAE7" s="64"/>
    </row>
    <row r="8" spans="1:707" ht="17.45" hidden="1" customHeight="1">
      <c r="A8" s="99"/>
      <c r="B8" s="9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155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57"/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7"/>
      <c r="FS8" s="157"/>
      <c r="FT8" s="157"/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7"/>
      <c r="HB8" s="157"/>
      <c r="HC8" s="157"/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7"/>
      <c r="IK8" s="157"/>
      <c r="IL8" s="157"/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7"/>
      <c r="JT8" s="157"/>
      <c r="JU8" s="157"/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74"/>
      <c r="KX8" s="74"/>
      <c r="KY8" s="74"/>
      <c r="KZ8" s="74"/>
      <c r="LA8" s="74"/>
      <c r="LB8" s="74"/>
      <c r="LC8" s="74"/>
      <c r="LD8" s="74"/>
      <c r="LE8" s="74"/>
      <c r="LF8" s="74"/>
      <c r="LG8" s="74"/>
      <c r="LH8" s="74"/>
      <c r="LI8" s="74"/>
      <c r="LJ8" s="74"/>
      <c r="LK8" s="74"/>
      <c r="LL8" s="74"/>
      <c r="LM8" s="74"/>
      <c r="LN8" s="74"/>
      <c r="LO8" s="74"/>
      <c r="LP8" s="74"/>
      <c r="LQ8" s="74"/>
      <c r="LR8" s="74"/>
      <c r="LS8" s="74"/>
      <c r="LT8" s="74"/>
      <c r="LU8" s="74"/>
      <c r="LV8" s="74"/>
      <c r="LW8" s="74"/>
      <c r="LX8" s="74"/>
      <c r="LY8" s="74"/>
      <c r="LZ8" s="74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103"/>
      <c r="MQ8" s="103"/>
      <c r="MR8" s="103"/>
      <c r="MS8" s="103"/>
      <c r="MT8" s="103"/>
      <c r="MU8" s="103"/>
      <c r="MV8" s="103"/>
      <c r="MW8" s="103"/>
      <c r="MX8" s="103"/>
      <c r="MY8" s="103"/>
      <c r="MZ8" s="103"/>
      <c r="NA8" s="103"/>
      <c r="NB8" s="103"/>
      <c r="NC8" s="103"/>
      <c r="ND8" s="103"/>
      <c r="NE8" s="103"/>
      <c r="NF8" s="103"/>
      <c r="NG8" s="103"/>
      <c r="NH8" s="103"/>
      <c r="NI8" s="103"/>
      <c r="NJ8" s="103"/>
      <c r="NK8" s="103"/>
      <c r="NL8" s="103"/>
      <c r="NM8" s="103"/>
      <c r="NN8" s="103"/>
      <c r="NO8" s="103"/>
      <c r="NP8" s="103"/>
      <c r="NQ8" s="103"/>
      <c r="NR8" s="103"/>
      <c r="NS8" s="103"/>
      <c r="NT8" s="103"/>
      <c r="NU8" s="103"/>
      <c r="NV8" s="103"/>
      <c r="NW8" s="103"/>
      <c r="NX8" s="103"/>
      <c r="NY8" s="103"/>
      <c r="NZ8" s="103"/>
      <c r="OA8" s="103"/>
      <c r="OB8" s="103"/>
      <c r="OC8" s="103"/>
      <c r="OD8" s="103"/>
      <c r="OE8" s="103"/>
      <c r="OF8" s="103"/>
      <c r="OG8" s="103"/>
      <c r="OH8" s="103"/>
      <c r="OI8" s="103"/>
      <c r="OJ8" s="103"/>
      <c r="OK8" s="103"/>
      <c r="OL8" s="103"/>
      <c r="OM8" s="103"/>
      <c r="ON8" s="103"/>
      <c r="OO8" s="103"/>
      <c r="OP8" s="103"/>
      <c r="OQ8" s="103"/>
      <c r="OR8" s="132"/>
      <c r="OS8" s="132"/>
      <c r="OT8" s="132"/>
      <c r="OU8" s="132"/>
      <c r="OV8" s="132"/>
      <c r="OW8" s="132"/>
      <c r="OX8" s="132"/>
      <c r="OY8" s="132"/>
      <c r="OZ8" s="132"/>
      <c r="PA8" s="132"/>
      <c r="PB8" s="132"/>
      <c r="PC8" s="132"/>
      <c r="PD8" s="132"/>
      <c r="PE8" s="132"/>
      <c r="PF8" s="132"/>
      <c r="PG8" s="132"/>
      <c r="PH8" s="132"/>
      <c r="PI8" s="132"/>
      <c r="PJ8" s="132"/>
      <c r="PK8" s="132"/>
      <c r="PL8" s="132"/>
      <c r="PM8" s="132"/>
      <c r="PN8" s="132"/>
      <c r="PO8" s="132"/>
      <c r="PP8" s="132"/>
      <c r="PQ8" s="132"/>
      <c r="PR8" s="132"/>
      <c r="PS8" s="132"/>
      <c r="PT8" s="132"/>
      <c r="PU8" s="132"/>
      <c r="PV8" s="160"/>
      <c r="PW8" s="160"/>
      <c r="PX8" s="160"/>
      <c r="PY8" s="160"/>
      <c r="PZ8" s="160"/>
      <c r="QA8" s="160"/>
      <c r="QB8" s="160"/>
      <c r="QC8" s="160"/>
      <c r="QD8" s="160"/>
      <c r="QE8" s="160"/>
      <c r="QF8" s="160"/>
      <c r="QG8" s="160"/>
      <c r="QH8" s="160"/>
      <c r="QI8" s="160"/>
      <c r="QJ8" s="160"/>
      <c r="QK8" s="160"/>
      <c r="QL8" s="160"/>
      <c r="QM8" s="160"/>
      <c r="QN8" s="160"/>
      <c r="QO8" s="160"/>
      <c r="QP8" s="160"/>
      <c r="QQ8" s="160"/>
      <c r="QR8" s="160"/>
      <c r="QS8" s="160"/>
      <c r="QT8" s="160"/>
      <c r="QU8" s="160"/>
      <c r="QV8" s="160"/>
      <c r="QW8" s="160"/>
      <c r="QX8" s="160"/>
      <c r="QY8" s="160"/>
      <c r="QZ8" s="160"/>
      <c r="RA8" s="160"/>
      <c r="RB8" s="160"/>
      <c r="RC8" s="160"/>
      <c r="RD8" s="160"/>
      <c r="RE8" s="160"/>
      <c r="RF8" s="125"/>
      <c r="RG8" s="125"/>
      <c r="RH8" s="125"/>
      <c r="RI8" s="125"/>
      <c r="RJ8" s="125"/>
      <c r="RK8" s="125"/>
      <c r="RL8" s="125"/>
      <c r="RM8" s="125"/>
      <c r="RN8" s="125"/>
      <c r="RO8" s="125"/>
      <c r="RP8" s="125"/>
      <c r="RQ8" s="125"/>
      <c r="RR8" s="125"/>
      <c r="RS8" s="125"/>
      <c r="RT8" s="125"/>
      <c r="RU8" s="125"/>
      <c r="RV8" s="125"/>
      <c r="RW8" s="125"/>
      <c r="RX8" s="125"/>
      <c r="RY8" s="125"/>
      <c r="RZ8" s="125"/>
      <c r="SA8" s="125"/>
      <c r="SB8" s="125"/>
      <c r="SC8" s="125"/>
      <c r="SD8" s="125"/>
      <c r="SE8" s="125"/>
      <c r="SF8" s="125"/>
      <c r="SG8" s="125"/>
      <c r="SH8" s="125"/>
      <c r="SI8" s="125"/>
      <c r="SJ8" s="125"/>
      <c r="SK8" s="125"/>
      <c r="SL8" s="125"/>
      <c r="SM8" s="160"/>
      <c r="SN8" s="160"/>
      <c r="SO8" s="160"/>
      <c r="SP8" s="160"/>
      <c r="SQ8" s="160"/>
      <c r="SR8" s="160"/>
      <c r="SS8" s="160"/>
      <c r="ST8" s="160"/>
      <c r="SU8" s="160"/>
      <c r="SV8" s="160"/>
      <c r="SW8" s="160"/>
      <c r="SX8" s="160"/>
      <c r="SY8" s="160"/>
      <c r="SZ8" s="160"/>
      <c r="TA8" s="160"/>
      <c r="TB8" s="160"/>
      <c r="TC8" s="160"/>
      <c r="TD8" s="160"/>
      <c r="TE8" s="160"/>
      <c r="TF8" s="160"/>
      <c r="TG8" s="160"/>
      <c r="TH8" s="160"/>
      <c r="TI8" s="160"/>
      <c r="TJ8" s="160"/>
      <c r="TK8" s="160"/>
      <c r="TL8" s="160"/>
      <c r="TM8" s="160"/>
      <c r="TN8" s="160"/>
      <c r="TO8" s="160"/>
      <c r="TP8" s="160"/>
      <c r="TQ8" s="160"/>
      <c r="TR8" s="160"/>
      <c r="TS8" s="160"/>
      <c r="TT8" s="160"/>
      <c r="TU8" s="160"/>
      <c r="TV8" s="160"/>
      <c r="TW8" s="160"/>
      <c r="TX8" s="160"/>
      <c r="TY8" s="160"/>
      <c r="TZ8" s="160"/>
      <c r="UA8" s="160"/>
      <c r="UB8" s="160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64"/>
      <c r="VB8" s="64"/>
      <c r="VC8" s="64"/>
      <c r="VD8" s="64"/>
      <c r="VE8" s="64"/>
      <c r="VF8" s="64"/>
      <c r="VG8" s="64"/>
      <c r="VH8" s="64"/>
      <c r="VI8" s="64"/>
      <c r="VJ8" s="64"/>
      <c r="VK8" s="64"/>
      <c r="VL8" s="64"/>
      <c r="VM8" s="64"/>
      <c r="VN8" s="64"/>
      <c r="VO8" s="64"/>
      <c r="VP8" s="64"/>
      <c r="VQ8" s="64"/>
      <c r="VR8" s="64"/>
      <c r="VS8" s="64"/>
      <c r="VT8" s="64"/>
      <c r="VU8" s="64"/>
      <c r="VV8" s="64"/>
      <c r="VW8" s="64"/>
      <c r="VX8" s="64"/>
      <c r="VY8" s="64"/>
      <c r="VZ8" s="64"/>
      <c r="WA8" s="64"/>
      <c r="WB8" s="64"/>
      <c r="WC8" s="64"/>
      <c r="WD8" s="64"/>
      <c r="WE8" s="64"/>
      <c r="WF8" s="64"/>
      <c r="WG8" s="64"/>
      <c r="WH8" s="64"/>
      <c r="WI8" s="64"/>
      <c r="WJ8" s="64"/>
      <c r="WK8" s="64"/>
      <c r="WL8" s="64"/>
      <c r="WM8" s="64"/>
      <c r="WN8" s="64"/>
      <c r="WO8" s="64"/>
      <c r="WP8" s="64"/>
      <c r="WQ8" s="64"/>
      <c r="WR8" s="64"/>
      <c r="WS8" s="64"/>
      <c r="WT8" s="64"/>
      <c r="WU8" s="64"/>
      <c r="WV8" s="64"/>
      <c r="WW8" s="64"/>
      <c r="WX8" s="64"/>
      <c r="WY8" s="64"/>
      <c r="WZ8" s="64"/>
      <c r="XA8" s="64"/>
      <c r="XB8" s="64"/>
      <c r="XC8" s="64"/>
      <c r="XD8" s="64"/>
      <c r="XE8" s="64"/>
      <c r="XF8" s="64"/>
      <c r="XG8" s="64"/>
      <c r="XH8" s="64"/>
      <c r="XI8" s="64"/>
      <c r="XJ8" s="64"/>
      <c r="XK8" s="64"/>
      <c r="XL8" s="64"/>
      <c r="XM8" s="64"/>
      <c r="XN8" s="64"/>
      <c r="XO8" s="64"/>
      <c r="XP8" s="64"/>
      <c r="XQ8" s="64"/>
      <c r="XR8" s="64"/>
      <c r="XS8" s="64"/>
      <c r="XT8" s="64"/>
      <c r="XU8" s="64"/>
      <c r="XV8" s="64"/>
      <c r="XW8" s="64"/>
      <c r="XX8" s="64"/>
      <c r="XY8" s="64"/>
      <c r="XZ8" s="64"/>
      <c r="YA8" s="64"/>
      <c r="YB8" s="64"/>
      <c r="YC8" s="64"/>
      <c r="YD8" s="64"/>
      <c r="YE8" s="64"/>
      <c r="YF8" s="64"/>
      <c r="YG8" s="64"/>
      <c r="YH8" s="64"/>
      <c r="YI8" s="64"/>
      <c r="YJ8" s="64"/>
      <c r="YK8" s="64"/>
      <c r="YL8" s="64"/>
      <c r="YM8" s="64"/>
      <c r="YN8" s="64"/>
      <c r="YO8" s="64"/>
      <c r="YP8" s="64"/>
      <c r="YQ8" s="64"/>
      <c r="YR8" s="64"/>
      <c r="YS8" s="64"/>
      <c r="YT8" s="64"/>
      <c r="YU8" s="64"/>
      <c r="YV8" s="64"/>
      <c r="YW8" s="64"/>
      <c r="YX8" s="64"/>
      <c r="YY8" s="64"/>
      <c r="YZ8" s="64"/>
      <c r="ZA8" s="64"/>
      <c r="ZB8" s="64"/>
      <c r="ZC8" s="64"/>
      <c r="ZD8" s="64"/>
      <c r="ZE8" s="64"/>
      <c r="ZF8" s="64"/>
      <c r="ZG8" s="64"/>
      <c r="ZH8" s="64"/>
      <c r="ZI8" s="64"/>
      <c r="ZJ8" s="64"/>
      <c r="ZK8" s="64"/>
      <c r="ZL8" s="64"/>
      <c r="ZM8" s="64"/>
      <c r="ZN8" s="64"/>
      <c r="ZO8" s="64"/>
      <c r="ZP8" s="64"/>
      <c r="ZQ8" s="64"/>
      <c r="ZR8" s="64"/>
      <c r="ZS8" s="64"/>
      <c r="ZT8" s="64"/>
      <c r="ZU8" s="64"/>
      <c r="ZV8" s="64"/>
      <c r="ZW8" s="64"/>
      <c r="ZX8" s="64"/>
      <c r="ZY8" s="64"/>
      <c r="ZZ8" s="64"/>
      <c r="AAA8" s="64"/>
      <c r="AAB8" s="64"/>
      <c r="AAC8" s="64"/>
      <c r="AAD8" s="64"/>
      <c r="AAE8" s="64"/>
    </row>
    <row r="9" spans="1:707" ht="18" hidden="1" customHeight="1">
      <c r="A9" s="99"/>
      <c r="B9" s="9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155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  <c r="IX9" s="157"/>
      <c r="IY9" s="157"/>
      <c r="IZ9" s="157"/>
      <c r="JA9" s="157"/>
      <c r="JB9" s="157"/>
      <c r="JC9" s="157"/>
      <c r="JD9" s="157"/>
      <c r="JE9" s="157"/>
      <c r="JF9" s="157"/>
      <c r="JG9" s="157"/>
      <c r="JH9" s="157"/>
      <c r="JI9" s="157"/>
      <c r="JJ9" s="157"/>
      <c r="JK9" s="157"/>
      <c r="JL9" s="157"/>
      <c r="JM9" s="157"/>
      <c r="JN9" s="157"/>
      <c r="JO9" s="157"/>
      <c r="JP9" s="157"/>
      <c r="JQ9" s="157"/>
      <c r="JR9" s="157"/>
      <c r="JS9" s="157"/>
      <c r="JT9" s="157"/>
      <c r="JU9" s="157"/>
      <c r="JV9" s="157"/>
      <c r="JW9" s="157"/>
      <c r="JX9" s="157"/>
      <c r="JY9" s="157"/>
      <c r="JZ9" s="157"/>
      <c r="KA9" s="157"/>
      <c r="KB9" s="157"/>
      <c r="KC9" s="157"/>
      <c r="KD9" s="157"/>
      <c r="KE9" s="157"/>
      <c r="KF9" s="157"/>
      <c r="KG9" s="157"/>
      <c r="KH9" s="157"/>
      <c r="KI9" s="157"/>
      <c r="KJ9" s="157"/>
      <c r="KK9" s="157"/>
      <c r="KL9" s="157"/>
      <c r="KM9" s="157"/>
      <c r="KN9" s="157"/>
      <c r="KO9" s="157"/>
      <c r="KP9" s="157"/>
      <c r="KQ9" s="157"/>
      <c r="KR9" s="157"/>
      <c r="KS9" s="157"/>
      <c r="KT9" s="157"/>
      <c r="KU9" s="157"/>
      <c r="KV9" s="157"/>
      <c r="KW9" s="74"/>
      <c r="KX9" s="74"/>
      <c r="KY9" s="74"/>
      <c r="KZ9" s="74"/>
      <c r="LA9" s="74"/>
      <c r="LB9" s="74"/>
      <c r="LC9" s="74"/>
      <c r="LD9" s="74"/>
      <c r="LE9" s="74"/>
      <c r="LF9" s="74"/>
      <c r="LG9" s="74"/>
      <c r="LH9" s="74"/>
      <c r="LI9" s="74"/>
      <c r="LJ9" s="74"/>
      <c r="LK9" s="74"/>
      <c r="LL9" s="74"/>
      <c r="LM9" s="74"/>
      <c r="LN9" s="74"/>
      <c r="LO9" s="74"/>
      <c r="LP9" s="74"/>
      <c r="LQ9" s="74"/>
      <c r="LR9" s="74"/>
      <c r="LS9" s="74"/>
      <c r="LT9" s="74"/>
      <c r="LU9" s="74"/>
      <c r="LV9" s="74"/>
      <c r="LW9" s="74"/>
      <c r="LX9" s="74"/>
      <c r="LY9" s="74"/>
      <c r="LZ9" s="74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103"/>
      <c r="MQ9" s="103"/>
      <c r="MR9" s="103"/>
      <c r="MS9" s="103"/>
      <c r="MT9" s="103"/>
      <c r="MU9" s="103"/>
      <c r="MV9" s="103"/>
      <c r="MW9" s="103"/>
      <c r="MX9" s="103"/>
      <c r="MY9" s="103"/>
      <c r="MZ9" s="103"/>
      <c r="NA9" s="103"/>
      <c r="NB9" s="103"/>
      <c r="NC9" s="103"/>
      <c r="ND9" s="103"/>
      <c r="NE9" s="103"/>
      <c r="NF9" s="103"/>
      <c r="NG9" s="103"/>
      <c r="NH9" s="103"/>
      <c r="NI9" s="103"/>
      <c r="NJ9" s="103"/>
      <c r="NK9" s="103"/>
      <c r="NL9" s="103"/>
      <c r="NM9" s="103"/>
      <c r="NN9" s="103"/>
      <c r="NO9" s="103"/>
      <c r="NP9" s="103"/>
      <c r="NQ9" s="103"/>
      <c r="NR9" s="103"/>
      <c r="NS9" s="103"/>
      <c r="NT9" s="103"/>
      <c r="NU9" s="103"/>
      <c r="NV9" s="103"/>
      <c r="NW9" s="103"/>
      <c r="NX9" s="103"/>
      <c r="NY9" s="103"/>
      <c r="NZ9" s="103"/>
      <c r="OA9" s="103"/>
      <c r="OB9" s="103"/>
      <c r="OC9" s="103"/>
      <c r="OD9" s="103"/>
      <c r="OE9" s="103"/>
      <c r="OF9" s="103"/>
      <c r="OG9" s="103"/>
      <c r="OH9" s="103"/>
      <c r="OI9" s="103"/>
      <c r="OJ9" s="103"/>
      <c r="OK9" s="103"/>
      <c r="OL9" s="103"/>
      <c r="OM9" s="103"/>
      <c r="ON9" s="103"/>
      <c r="OO9" s="103"/>
      <c r="OP9" s="103"/>
      <c r="OQ9" s="103"/>
      <c r="OR9" s="132"/>
      <c r="OS9" s="132"/>
      <c r="OT9" s="132"/>
      <c r="OU9" s="132"/>
      <c r="OV9" s="132"/>
      <c r="OW9" s="132"/>
      <c r="OX9" s="132"/>
      <c r="OY9" s="132"/>
      <c r="OZ9" s="132"/>
      <c r="PA9" s="132"/>
      <c r="PB9" s="132"/>
      <c r="PC9" s="132"/>
      <c r="PD9" s="132"/>
      <c r="PE9" s="132"/>
      <c r="PF9" s="132"/>
      <c r="PG9" s="132"/>
      <c r="PH9" s="132"/>
      <c r="PI9" s="132"/>
      <c r="PJ9" s="132"/>
      <c r="PK9" s="132"/>
      <c r="PL9" s="132"/>
      <c r="PM9" s="132"/>
      <c r="PN9" s="132"/>
      <c r="PO9" s="132"/>
      <c r="PP9" s="132"/>
      <c r="PQ9" s="132"/>
      <c r="PR9" s="132"/>
      <c r="PS9" s="132"/>
      <c r="PT9" s="132"/>
      <c r="PU9" s="132"/>
      <c r="PV9" s="160"/>
      <c r="PW9" s="160"/>
      <c r="PX9" s="160"/>
      <c r="PY9" s="160"/>
      <c r="PZ9" s="160"/>
      <c r="QA9" s="160"/>
      <c r="QB9" s="160"/>
      <c r="QC9" s="160"/>
      <c r="QD9" s="160"/>
      <c r="QE9" s="160"/>
      <c r="QF9" s="160"/>
      <c r="QG9" s="160"/>
      <c r="QH9" s="160"/>
      <c r="QI9" s="160"/>
      <c r="QJ9" s="160"/>
      <c r="QK9" s="160"/>
      <c r="QL9" s="160"/>
      <c r="QM9" s="160"/>
      <c r="QN9" s="160"/>
      <c r="QO9" s="160"/>
      <c r="QP9" s="160"/>
      <c r="QQ9" s="160"/>
      <c r="QR9" s="160"/>
      <c r="QS9" s="160"/>
      <c r="QT9" s="160"/>
      <c r="QU9" s="160"/>
      <c r="QV9" s="160"/>
      <c r="QW9" s="160"/>
      <c r="QX9" s="160"/>
      <c r="QY9" s="160"/>
      <c r="QZ9" s="160"/>
      <c r="RA9" s="160"/>
      <c r="RB9" s="160"/>
      <c r="RC9" s="160"/>
      <c r="RD9" s="160"/>
      <c r="RE9" s="160"/>
      <c r="RF9" s="125"/>
      <c r="RG9" s="125"/>
      <c r="RH9" s="125"/>
      <c r="RI9" s="125"/>
      <c r="RJ9" s="125"/>
      <c r="RK9" s="125"/>
      <c r="RL9" s="125"/>
      <c r="RM9" s="125"/>
      <c r="RN9" s="125"/>
      <c r="RO9" s="125"/>
      <c r="RP9" s="125"/>
      <c r="RQ9" s="125"/>
      <c r="RR9" s="125"/>
      <c r="RS9" s="125"/>
      <c r="RT9" s="125"/>
      <c r="RU9" s="125"/>
      <c r="RV9" s="125"/>
      <c r="RW9" s="125"/>
      <c r="RX9" s="125"/>
      <c r="RY9" s="125"/>
      <c r="RZ9" s="125"/>
      <c r="SA9" s="125"/>
      <c r="SB9" s="125"/>
      <c r="SC9" s="125"/>
      <c r="SD9" s="125"/>
      <c r="SE9" s="125"/>
      <c r="SF9" s="125"/>
      <c r="SG9" s="125"/>
      <c r="SH9" s="125"/>
      <c r="SI9" s="125"/>
      <c r="SJ9" s="125"/>
      <c r="SK9" s="125"/>
      <c r="SL9" s="125"/>
      <c r="SM9" s="160"/>
      <c r="SN9" s="160"/>
      <c r="SO9" s="160"/>
      <c r="SP9" s="160"/>
      <c r="SQ9" s="160"/>
      <c r="SR9" s="160"/>
      <c r="SS9" s="160"/>
      <c r="ST9" s="160"/>
      <c r="SU9" s="160"/>
      <c r="SV9" s="160"/>
      <c r="SW9" s="160"/>
      <c r="SX9" s="160"/>
      <c r="SY9" s="160"/>
      <c r="SZ9" s="160"/>
      <c r="TA9" s="160"/>
      <c r="TB9" s="160"/>
      <c r="TC9" s="160"/>
      <c r="TD9" s="160"/>
      <c r="TE9" s="160"/>
      <c r="TF9" s="160"/>
      <c r="TG9" s="160"/>
      <c r="TH9" s="160"/>
      <c r="TI9" s="160"/>
      <c r="TJ9" s="160"/>
      <c r="TK9" s="160"/>
      <c r="TL9" s="160"/>
      <c r="TM9" s="160"/>
      <c r="TN9" s="160"/>
      <c r="TO9" s="160"/>
      <c r="TP9" s="160"/>
      <c r="TQ9" s="160"/>
      <c r="TR9" s="160"/>
      <c r="TS9" s="160"/>
      <c r="TT9" s="160"/>
      <c r="TU9" s="160"/>
      <c r="TV9" s="160"/>
      <c r="TW9" s="160"/>
      <c r="TX9" s="160"/>
      <c r="TY9" s="160"/>
      <c r="TZ9" s="160"/>
      <c r="UA9" s="160"/>
      <c r="UB9" s="160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64"/>
      <c r="VB9" s="64"/>
      <c r="VC9" s="64"/>
      <c r="VD9" s="64"/>
      <c r="VE9" s="64"/>
      <c r="VF9" s="64"/>
      <c r="VG9" s="64"/>
      <c r="VH9" s="64"/>
      <c r="VI9" s="64"/>
      <c r="VJ9" s="64"/>
      <c r="VK9" s="64"/>
      <c r="VL9" s="64"/>
      <c r="VM9" s="64"/>
      <c r="VN9" s="64"/>
      <c r="VO9" s="64"/>
      <c r="VP9" s="64"/>
      <c r="VQ9" s="64"/>
      <c r="VR9" s="64"/>
      <c r="VS9" s="64"/>
      <c r="VT9" s="64"/>
      <c r="VU9" s="64"/>
      <c r="VV9" s="64"/>
      <c r="VW9" s="64"/>
      <c r="VX9" s="64"/>
      <c r="VY9" s="64"/>
      <c r="VZ9" s="64"/>
      <c r="WA9" s="64"/>
      <c r="WB9" s="64"/>
      <c r="WC9" s="64"/>
      <c r="WD9" s="64"/>
      <c r="WE9" s="64"/>
      <c r="WF9" s="64"/>
      <c r="WG9" s="64"/>
      <c r="WH9" s="64"/>
      <c r="WI9" s="64"/>
      <c r="WJ9" s="64"/>
      <c r="WK9" s="64"/>
      <c r="WL9" s="64"/>
      <c r="WM9" s="64"/>
      <c r="WN9" s="64"/>
      <c r="WO9" s="64"/>
      <c r="WP9" s="64"/>
      <c r="WQ9" s="64"/>
      <c r="WR9" s="64"/>
      <c r="WS9" s="64"/>
      <c r="WT9" s="64"/>
      <c r="WU9" s="64"/>
      <c r="WV9" s="64"/>
      <c r="WW9" s="64"/>
      <c r="WX9" s="64"/>
      <c r="WY9" s="64"/>
      <c r="WZ9" s="64"/>
      <c r="XA9" s="64"/>
      <c r="XB9" s="64"/>
      <c r="XC9" s="64"/>
      <c r="XD9" s="64"/>
      <c r="XE9" s="64"/>
      <c r="XF9" s="64"/>
      <c r="XG9" s="64"/>
      <c r="XH9" s="64"/>
      <c r="XI9" s="64"/>
      <c r="XJ9" s="64"/>
      <c r="XK9" s="64"/>
      <c r="XL9" s="64"/>
      <c r="XM9" s="64"/>
      <c r="XN9" s="64"/>
      <c r="XO9" s="64"/>
      <c r="XP9" s="64"/>
      <c r="XQ9" s="64"/>
      <c r="XR9" s="64"/>
      <c r="XS9" s="64"/>
      <c r="XT9" s="64"/>
      <c r="XU9" s="64"/>
      <c r="XV9" s="64"/>
      <c r="XW9" s="64"/>
      <c r="XX9" s="64"/>
      <c r="XY9" s="64"/>
      <c r="XZ9" s="64"/>
      <c r="YA9" s="64"/>
      <c r="YB9" s="64"/>
      <c r="YC9" s="64"/>
      <c r="YD9" s="64"/>
      <c r="YE9" s="64"/>
      <c r="YF9" s="64"/>
      <c r="YG9" s="64"/>
      <c r="YH9" s="64"/>
      <c r="YI9" s="64"/>
      <c r="YJ9" s="64"/>
      <c r="YK9" s="64"/>
      <c r="YL9" s="64"/>
      <c r="YM9" s="64"/>
      <c r="YN9" s="64"/>
      <c r="YO9" s="64"/>
      <c r="YP9" s="64"/>
      <c r="YQ9" s="64"/>
      <c r="YR9" s="64"/>
      <c r="YS9" s="64"/>
      <c r="YT9" s="64"/>
      <c r="YU9" s="64"/>
      <c r="YV9" s="64"/>
      <c r="YW9" s="64"/>
      <c r="YX9" s="64"/>
      <c r="YY9" s="64"/>
      <c r="YZ9" s="64"/>
      <c r="ZA9" s="64"/>
      <c r="ZB9" s="64"/>
      <c r="ZC9" s="64"/>
      <c r="ZD9" s="64"/>
      <c r="ZE9" s="64"/>
      <c r="ZF9" s="64"/>
      <c r="ZG9" s="64"/>
      <c r="ZH9" s="64"/>
      <c r="ZI9" s="64"/>
      <c r="ZJ9" s="64"/>
      <c r="ZK9" s="64"/>
      <c r="ZL9" s="64"/>
      <c r="ZM9" s="64"/>
      <c r="ZN9" s="64"/>
      <c r="ZO9" s="64"/>
      <c r="ZP9" s="64"/>
      <c r="ZQ9" s="64"/>
      <c r="ZR9" s="64"/>
      <c r="ZS9" s="64"/>
      <c r="ZT9" s="64"/>
      <c r="ZU9" s="64"/>
      <c r="ZV9" s="64"/>
      <c r="ZW9" s="64"/>
      <c r="ZX9" s="64"/>
      <c r="ZY9" s="64"/>
      <c r="ZZ9" s="64"/>
      <c r="AAA9" s="64"/>
      <c r="AAB9" s="64"/>
      <c r="AAC9" s="64"/>
      <c r="AAD9" s="64"/>
      <c r="AAE9" s="64"/>
    </row>
    <row r="10" spans="1:707" ht="30" hidden="1" customHeight="1">
      <c r="A10" s="99"/>
      <c r="B10" s="9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156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58"/>
      <c r="EL10" s="158"/>
      <c r="EM10" s="158"/>
      <c r="EN10" s="158"/>
      <c r="EO10" s="158"/>
      <c r="EP10" s="158"/>
      <c r="EQ10" s="158"/>
      <c r="ER10" s="158"/>
      <c r="ES10" s="158"/>
      <c r="ET10" s="158"/>
      <c r="EU10" s="158"/>
      <c r="EV10" s="158"/>
      <c r="EW10" s="158"/>
      <c r="EX10" s="158"/>
      <c r="EY10" s="158"/>
      <c r="EZ10" s="158"/>
      <c r="FA10" s="158"/>
      <c r="FB10" s="158"/>
      <c r="FC10" s="158"/>
      <c r="FD10" s="158"/>
      <c r="FE10" s="158"/>
      <c r="FF10" s="158"/>
      <c r="FG10" s="158"/>
      <c r="FH10" s="158"/>
      <c r="FI10" s="158"/>
      <c r="FJ10" s="158"/>
      <c r="FK10" s="158"/>
      <c r="FL10" s="158"/>
      <c r="FM10" s="158"/>
      <c r="FN10" s="158"/>
      <c r="FO10" s="158"/>
      <c r="FP10" s="158"/>
      <c r="FQ10" s="158"/>
      <c r="FR10" s="158"/>
      <c r="FS10" s="158"/>
      <c r="FT10" s="158"/>
      <c r="FU10" s="158"/>
      <c r="FV10" s="158"/>
      <c r="FW10" s="158"/>
      <c r="FX10" s="158"/>
      <c r="FY10" s="158"/>
      <c r="FZ10" s="158"/>
      <c r="GA10" s="158"/>
      <c r="GB10" s="158"/>
      <c r="GC10" s="158"/>
      <c r="GD10" s="158"/>
      <c r="GE10" s="158"/>
      <c r="GF10" s="158"/>
      <c r="GG10" s="158"/>
      <c r="GH10" s="158"/>
      <c r="GI10" s="158"/>
      <c r="GJ10" s="158"/>
      <c r="GK10" s="158"/>
      <c r="GL10" s="158"/>
      <c r="GM10" s="158"/>
      <c r="GN10" s="158"/>
      <c r="GO10" s="158"/>
      <c r="GP10" s="158"/>
      <c r="GQ10" s="158"/>
      <c r="GR10" s="158"/>
      <c r="GS10" s="158"/>
      <c r="GT10" s="158"/>
      <c r="GU10" s="158"/>
      <c r="GV10" s="158"/>
      <c r="GW10" s="158"/>
      <c r="GX10" s="158"/>
      <c r="GY10" s="158"/>
      <c r="GZ10" s="158"/>
      <c r="HA10" s="158"/>
      <c r="HB10" s="158"/>
      <c r="HC10" s="158"/>
      <c r="HD10" s="158"/>
      <c r="HE10" s="158"/>
      <c r="HF10" s="158"/>
      <c r="HG10" s="158"/>
      <c r="HH10" s="158"/>
      <c r="HI10" s="158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8"/>
      <c r="IF10" s="158"/>
      <c r="IG10" s="158"/>
      <c r="IH10" s="158"/>
      <c r="II10" s="158"/>
      <c r="IJ10" s="158"/>
      <c r="IK10" s="158"/>
      <c r="IL10" s="158"/>
      <c r="IM10" s="158"/>
      <c r="IN10" s="158"/>
      <c r="IO10" s="158"/>
      <c r="IP10" s="158"/>
      <c r="IQ10" s="158"/>
      <c r="IR10" s="158"/>
      <c r="IS10" s="158"/>
      <c r="IT10" s="158"/>
      <c r="IU10" s="158"/>
      <c r="IV10" s="158"/>
      <c r="IW10" s="158"/>
      <c r="IX10" s="158"/>
      <c r="IY10" s="158"/>
      <c r="IZ10" s="158"/>
      <c r="JA10" s="158"/>
      <c r="JB10" s="158"/>
      <c r="JC10" s="158"/>
      <c r="JD10" s="158"/>
      <c r="JE10" s="158"/>
      <c r="JF10" s="158"/>
      <c r="JG10" s="158"/>
      <c r="JH10" s="158"/>
      <c r="JI10" s="158"/>
      <c r="JJ10" s="158"/>
      <c r="JK10" s="158"/>
      <c r="JL10" s="158"/>
      <c r="JM10" s="158"/>
      <c r="JN10" s="158"/>
      <c r="JO10" s="158"/>
      <c r="JP10" s="158"/>
      <c r="JQ10" s="158"/>
      <c r="JR10" s="158"/>
      <c r="JS10" s="158"/>
      <c r="JT10" s="158"/>
      <c r="JU10" s="158"/>
      <c r="JV10" s="158"/>
      <c r="JW10" s="158"/>
      <c r="JX10" s="158"/>
      <c r="JY10" s="158"/>
      <c r="JZ10" s="158"/>
      <c r="KA10" s="158"/>
      <c r="KB10" s="158"/>
      <c r="KC10" s="158"/>
      <c r="KD10" s="158"/>
      <c r="KE10" s="158"/>
      <c r="KF10" s="158"/>
      <c r="KG10" s="158"/>
      <c r="KH10" s="158"/>
      <c r="KI10" s="158"/>
      <c r="KJ10" s="158"/>
      <c r="KK10" s="158"/>
      <c r="KL10" s="158"/>
      <c r="KM10" s="158"/>
      <c r="KN10" s="158"/>
      <c r="KO10" s="158"/>
      <c r="KP10" s="158"/>
      <c r="KQ10" s="158"/>
      <c r="KR10" s="158"/>
      <c r="KS10" s="158"/>
      <c r="KT10" s="158"/>
      <c r="KU10" s="158"/>
      <c r="KV10" s="158"/>
      <c r="KW10" s="74"/>
      <c r="KX10" s="74"/>
      <c r="KY10" s="74"/>
      <c r="KZ10" s="74"/>
      <c r="LA10" s="74"/>
      <c r="LB10" s="74"/>
      <c r="LC10" s="74"/>
      <c r="LD10" s="74"/>
      <c r="LE10" s="74"/>
      <c r="LF10" s="74"/>
      <c r="LG10" s="74"/>
      <c r="LH10" s="74"/>
      <c r="LI10" s="74"/>
      <c r="LJ10" s="74"/>
      <c r="LK10" s="74"/>
      <c r="LL10" s="74"/>
      <c r="LM10" s="74"/>
      <c r="LN10" s="74"/>
      <c r="LO10" s="74"/>
      <c r="LP10" s="74"/>
      <c r="LQ10" s="74"/>
      <c r="LR10" s="74"/>
      <c r="LS10" s="74"/>
      <c r="LT10" s="74"/>
      <c r="LU10" s="74"/>
      <c r="LV10" s="74"/>
      <c r="LW10" s="74"/>
      <c r="LX10" s="74"/>
      <c r="LY10" s="74"/>
      <c r="LZ10" s="74"/>
      <c r="MA10" s="74"/>
      <c r="MB10" s="74"/>
      <c r="MC10" s="74"/>
      <c r="MD10" s="74"/>
      <c r="ME10" s="74"/>
      <c r="MF10" s="74"/>
      <c r="MG10" s="74"/>
      <c r="MH10" s="74"/>
      <c r="MI10" s="74"/>
      <c r="MJ10" s="74"/>
      <c r="MK10" s="74"/>
      <c r="ML10" s="74"/>
      <c r="MM10" s="74"/>
      <c r="MN10" s="74"/>
      <c r="MO10" s="74"/>
      <c r="MP10" s="104"/>
      <c r="MQ10" s="104"/>
      <c r="MR10" s="104"/>
      <c r="MS10" s="104"/>
      <c r="MT10" s="104"/>
      <c r="MU10" s="104"/>
      <c r="MV10" s="104"/>
      <c r="MW10" s="104"/>
      <c r="MX10" s="104"/>
      <c r="MY10" s="104"/>
      <c r="MZ10" s="104"/>
      <c r="NA10" s="104"/>
      <c r="NB10" s="104"/>
      <c r="NC10" s="104"/>
      <c r="ND10" s="104"/>
      <c r="NE10" s="104"/>
      <c r="NF10" s="104"/>
      <c r="NG10" s="104"/>
      <c r="NH10" s="104"/>
      <c r="NI10" s="104"/>
      <c r="NJ10" s="104"/>
      <c r="NK10" s="104"/>
      <c r="NL10" s="104"/>
      <c r="NM10" s="104"/>
      <c r="NN10" s="104"/>
      <c r="NO10" s="104"/>
      <c r="NP10" s="104"/>
      <c r="NQ10" s="104"/>
      <c r="NR10" s="104"/>
      <c r="NS10" s="104"/>
      <c r="NT10" s="104"/>
      <c r="NU10" s="104"/>
      <c r="NV10" s="104"/>
      <c r="NW10" s="104"/>
      <c r="NX10" s="104"/>
      <c r="NY10" s="104"/>
      <c r="NZ10" s="104"/>
      <c r="OA10" s="104"/>
      <c r="OB10" s="104"/>
      <c r="OC10" s="104"/>
      <c r="OD10" s="104"/>
      <c r="OE10" s="104"/>
      <c r="OF10" s="104"/>
      <c r="OG10" s="104"/>
      <c r="OH10" s="104"/>
      <c r="OI10" s="104"/>
      <c r="OJ10" s="104"/>
      <c r="OK10" s="104"/>
      <c r="OL10" s="104"/>
      <c r="OM10" s="104"/>
      <c r="ON10" s="104"/>
      <c r="OO10" s="104"/>
      <c r="OP10" s="104"/>
      <c r="OQ10" s="104"/>
      <c r="OR10" s="132"/>
      <c r="OS10" s="132"/>
      <c r="OT10" s="132"/>
      <c r="OU10" s="132"/>
      <c r="OV10" s="132"/>
      <c r="OW10" s="132"/>
      <c r="OX10" s="132"/>
      <c r="OY10" s="132"/>
      <c r="OZ10" s="132"/>
      <c r="PA10" s="132"/>
      <c r="PB10" s="132"/>
      <c r="PC10" s="132"/>
      <c r="PD10" s="132"/>
      <c r="PE10" s="132"/>
      <c r="PF10" s="132"/>
      <c r="PG10" s="132"/>
      <c r="PH10" s="132"/>
      <c r="PI10" s="132"/>
      <c r="PJ10" s="132"/>
      <c r="PK10" s="132"/>
      <c r="PL10" s="132"/>
      <c r="PM10" s="132"/>
      <c r="PN10" s="132"/>
      <c r="PO10" s="132"/>
      <c r="PP10" s="132"/>
      <c r="PQ10" s="132"/>
      <c r="PR10" s="132"/>
      <c r="PS10" s="132"/>
      <c r="PT10" s="132"/>
      <c r="PU10" s="132"/>
      <c r="PV10" s="161"/>
      <c r="PW10" s="161"/>
      <c r="PX10" s="161"/>
      <c r="PY10" s="161"/>
      <c r="PZ10" s="161"/>
      <c r="QA10" s="161"/>
      <c r="QB10" s="161"/>
      <c r="QC10" s="161"/>
      <c r="QD10" s="161"/>
      <c r="QE10" s="161"/>
      <c r="QF10" s="161"/>
      <c r="QG10" s="161"/>
      <c r="QH10" s="161"/>
      <c r="QI10" s="161"/>
      <c r="QJ10" s="161"/>
      <c r="QK10" s="161"/>
      <c r="QL10" s="161"/>
      <c r="QM10" s="161"/>
      <c r="QN10" s="161"/>
      <c r="QO10" s="161"/>
      <c r="QP10" s="161"/>
      <c r="QQ10" s="161"/>
      <c r="QR10" s="161"/>
      <c r="QS10" s="161"/>
      <c r="QT10" s="161"/>
      <c r="QU10" s="161"/>
      <c r="QV10" s="161"/>
      <c r="QW10" s="161"/>
      <c r="QX10" s="161"/>
      <c r="QY10" s="161"/>
      <c r="QZ10" s="161"/>
      <c r="RA10" s="161"/>
      <c r="RB10" s="161"/>
      <c r="RC10" s="161"/>
      <c r="RD10" s="161"/>
      <c r="RE10" s="161"/>
      <c r="RF10" s="125"/>
      <c r="RG10" s="125"/>
      <c r="RH10" s="125"/>
      <c r="RI10" s="125"/>
      <c r="RJ10" s="125"/>
      <c r="RK10" s="125"/>
      <c r="RL10" s="125"/>
      <c r="RM10" s="125"/>
      <c r="RN10" s="125"/>
      <c r="RO10" s="125"/>
      <c r="RP10" s="125"/>
      <c r="RQ10" s="125"/>
      <c r="RR10" s="125"/>
      <c r="RS10" s="125"/>
      <c r="RT10" s="125"/>
      <c r="RU10" s="125"/>
      <c r="RV10" s="125"/>
      <c r="RW10" s="125"/>
      <c r="RX10" s="125"/>
      <c r="RY10" s="125"/>
      <c r="RZ10" s="125"/>
      <c r="SA10" s="125"/>
      <c r="SB10" s="125"/>
      <c r="SC10" s="125"/>
      <c r="SD10" s="125"/>
      <c r="SE10" s="125"/>
      <c r="SF10" s="125"/>
      <c r="SG10" s="125"/>
      <c r="SH10" s="125"/>
      <c r="SI10" s="125"/>
      <c r="SJ10" s="125"/>
      <c r="SK10" s="125"/>
      <c r="SL10" s="125"/>
      <c r="SM10" s="161"/>
      <c r="SN10" s="161"/>
      <c r="SO10" s="161"/>
      <c r="SP10" s="161"/>
      <c r="SQ10" s="161"/>
      <c r="SR10" s="161"/>
      <c r="SS10" s="161"/>
      <c r="ST10" s="161"/>
      <c r="SU10" s="161"/>
      <c r="SV10" s="161"/>
      <c r="SW10" s="161"/>
      <c r="SX10" s="161"/>
      <c r="SY10" s="161"/>
      <c r="SZ10" s="161"/>
      <c r="TA10" s="161"/>
      <c r="TB10" s="161"/>
      <c r="TC10" s="161"/>
      <c r="TD10" s="161"/>
      <c r="TE10" s="161"/>
      <c r="TF10" s="161"/>
      <c r="TG10" s="161"/>
      <c r="TH10" s="161"/>
      <c r="TI10" s="161"/>
      <c r="TJ10" s="161"/>
      <c r="TK10" s="161"/>
      <c r="TL10" s="161"/>
      <c r="TM10" s="161"/>
      <c r="TN10" s="161"/>
      <c r="TO10" s="161"/>
      <c r="TP10" s="161"/>
      <c r="TQ10" s="161"/>
      <c r="TR10" s="161"/>
      <c r="TS10" s="161"/>
      <c r="TT10" s="161"/>
      <c r="TU10" s="161"/>
      <c r="TV10" s="161"/>
      <c r="TW10" s="161"/>
      <c r="TX10" s="161"/>
      <c r="TY10" s="161"/>
      <c r="TZ10" s="161"/>
      <c r="UA10" s="161"/>
      <c r="UB10" s="161"/>
      <c r="UC10" s="64"/>
      <c r="UD10" s="64"/>
      <c r="UE10" s="64"/>
      <c r="UF10" s="64"/>
      <c r="UG10" s="64"/>
      <c r="UH10" s="64"/>
      <c r="UI10" s="64"/>
      <c r="UJ10" s="64"/>
      <c r="UK10" s="64"/>
      <c r="UL10" s="64"/>
      <c r="UM10" s="64"/>
      <c r="UN10" s="64"/>
      <c r="UO10" s="64"/>
      <c r="UP10" s="64"/>
      <c r="UQ10" s="64"/>
      <c r="UR10" s="64"/>
      <c r="US10" s="64"/>
      <c r="UT10" s="64"/>
      <c r="UU10" s="64"/>
      <c r="UV10" s="64"/>
      <c r="UW10" s="64"/>
      <c r="UX10" s="64"/>
      <c r="UY10" s="64"/>
      <c r="UZ10" s="64"/>
      <c r="VA10" s="64"/>
      <c r="VB10" s="64"/>
      <c r="VC10" s="64"/>
      <c r="VD10" s="64"/>
      <c r="VE10" s="64"/>
      <c r="VF10" s="64"/>
      <c r="VG10" s="64"/>
      <c r="VH10" s="64"/>
      <c r="VI10" s="64"/>
      <c r="VJ10" s="64"/>
      <c r="VK10" s="64"/>
      <c r="VL10" s="64"/>
      <c r="VM10" s="64"/>
      <c r="VN10" s="64"/>
      <c r="VO10" s="64"/>
      <c r="VP10" s="64"/>
      <c r="VQ10" s="64"/>
      <c r="VR10" s="64"/>
      <c r="VS10" s="64"/>
      <c r="VT10" s="64"/>
      <c r="VU10" s="64"/>
      <c r="VV10" s="64"/>
      <c r="VW10" s="64"/>
      <c r="VX10" s="64"/>
      <c r="VY10" s="64"/>
      <c r="VZ10" s="64"/>
      <c r="WA10" s="64"/>
      <c r="WB10" s="64"/>
      <c r="WC10" s="64"/>
      <c r="WD10" s="64"/>
      <c r="WE10" s="64"/>
      <c r="WF10" s="64"/>
      <c r="WG10" s="64"/>
      <c r="WH10" s="64"/>
      <c r="WI10" s="64"/>
      <c r="WJ10" s="64"/>
      <c r="WK10" s="64"/>
      <c r="WL10" s="64"/>
      <c r="WM10" s="64"/>
      <c r="WN10" s="64"/>
      <c r="WO10" s="64"/>
      <c r="WP10" s="64"/>
      <c r="WQ10" s="64"/>
      <c r="WR10" s="64"/>
      <c r="WS10" s="64"/>
      <c r="WT10" s="64"/>
      <c r="WU10" s="64"/>
      <c r="WV10" s="64"/>
      <c r="WW10" s="64"/>
      <c r="WX10" s="64"/>
      <c r="WY10" s="64"/>
      <c r="WZ10" s="64"/>
      <c r="XA10" s="64"/>
      <c r="XB10" s="64"/>
      <c r="XC10" s="64"/>
      <c r="XD10" s="64"/>
      <c r="XE10" s="64"/>
      <c r="XF10" s="64"/>
      <c r="XG10" s="64"/>
      <c r="XH10" s="64"/>
      <c r="XI10" s="64"/>
      <c r="XJ10" s="64"/>
      <c r="XK10" s="64"/>
      <c r="XL10" s="64"/>
      <c r="XM10" s="64"/>
      <c r="XN10" s="64"/>
      <c r="XO10" s="64"/>
      <c r="XP10" s="64"/>
      <c r="XQ10" s="64"/>
      <c r="XR10" s="64"/>
      <c r="XS10" s="64"/>
      <c r="XT10" s="64"/>
      <c r="XU10" s="64"/>
      <c r="XV10" s="64"/>
      <c r="XW10" s="64"/>
      <c r="XX10" s="64"/>
      <c r="XY10" s="64"/>
      <c r="XZ10" s="64"/>
      <c r="YA10" s="64"/>
      <c r="YB10" s="64"/>
      <c r="YC10" s="64"/>
      <c r="YD10" s="64"/>
      <c r="YE10" s="64"/>
      <c r="YF10" s="64"/>
      <c r="YG10" s="64"/>
      <c r="YH10" s="64"/>
      <c r="YI10" s="64"/>
      <c r="YJ10" s="64"/>
      <c r="YK10" s="64"/>
      <c r="YL10" s="64"/>
      <c r="YM10" s="64"/>
      <c r="YN10" s="64"/>
      <c r="YO10" s="64"/>
      <c r="YP10" s="64"/>
      <c r="YQ10" s="64"/>
      <c r="YR10" s="64"/>
      <c r="YS10" s="64"/>
      <c r="YT10" s="64"/>
      <c r="YU10" s="64"/>
      <c r="YV10" s="64"/>
      <c r="YW10" s="64"/>
      <c r="YX10" s="64"/>
      <c r="YY10" s="64"/>
      <c r="YZ10" s="64"/>
      <c r="ZA10" s="64"/>
      <c r="ZB10" s="64"/>
      <c r="ZC10" s="64"/>
      <c r="ZD10" s="64"/>
      <c r="ZE10" s="64"/>
      <c r="ZF10" s="64"/>
      <c r="ZG10" s="64"/>
      <c r="ZH10" s="64"/>
      <c r="ZI10" s="64"/>
      <c r="ZJ10" s="64"/>
      <c r="ZK10" s="64"/>
      <c r="ZL10" s="64"/>
      <c r="ZM10" s="64"/>
      <c r="ZN10" s="64"/>
      <c r="ZO10" s="64"/>
      <c r="ZP10" s="64"/>
      <c r="ZQ10" s="64"/>
      <c r="ZR10" s="64"/>
      <c r="ZS10" s="64"/>
      <c r="ZT10" s="64"/>
      <c r="ZU10" s="64"/>
      <c r="ZV10" s="64"/>
      <c r="ZW10" s="64"/>
      <c r="ZX10" s="64"/>
      <c r="ZY10" s="64"/>
      <c r="ZZ10" s="64"/>
      <c r="AAA10" s="64"/>
      <c r="AAB10" s="64"/>
      <c r="AAC10" s="64"/>
      <c r="AAD10" s="64"/>
      <c r="AAE10" s="64"/>
    </row>
    <row r="11" spans="1:707" ht="16.5" thickBot="1">
      <c r="A11" s="99"/>
      <c r="B11" s="99"/>
      <c r="C11" s="90" t="s">
        <v>2177</v>
      </c>
      <c r="D11" s="91" t="s">
        <v>5</v>
      </c>
      <c r="E11" s="91" t="s">
        <v>6</v>
      </c>
      <c r="F11" s="74" t="s">
        <v>2178</v>
      </c>
      <c r="G11" s="74" t="s">
        <v>7</v>
      </c>
      <c r="H11" s="74" t="s">
        <v>8</v>
      </c>
      <c r="I11" s="74" t="s">
        <v>2179</v>
      </c>
      <c r="J11" s="74" t="s">
        <v>9</v>
      </c>
      <c r="K11" s="74" t="s">
        <v>10</v>
      </c>
      <c r="L11" s="91" t="s">
        <v>2336</v>
      </c>
      <c r="M11" s="91" t="s">
        <v>9</v>
      </c>
      <c r="N11" s="91" t="s">
        <v>10</v>
      </c>
      <c r="O11" s="91" t="s">
        <v>2180</v>
      </c>
      <c r="P11" s="91" t="s">
        <v>11</v>
      </c>
      <c r="Q11" s="91" t="s">
        <v>4</v>
      </c>
      <c r="R11" s="91" t="s">
        <v>2181</v>
      </c>
      <c r="S11" s="91" t="s">
        <v>6</v>
      </c>
      <c r="T11" s="91" t="s">
        <v>12</v>
      </c>
      <c r="U11" s="91" t="s">
        <v>2182</v>
      </c>
      <c r="V11" s="91" t="s">
        <v>6</v>
      </c>
      <c r="W11" s="91" t="s">
        <v>12</v>
      </c>
      <c r="X11" s="88" t="s">
        <v>2183</v>
      </c>
      <c r="Y11" s="89" t="s">
        <v>10</v>
      </c>
      <c r="Z11" s="90" t="s">
        <v>13</v>
      </c>
      <c r="AA11" s="91" t="s">
        <v>2184</v>
      </c>
      <c r="AB11" s="91" t="s">
        <v>14</v>
      </c>
      <c r="AC11" s="91" t="s">
        <v>15</v>
      </c>
      <c r="AD11" s="91" t="s">
        <v>2185</v>
      </c>
      <c r="AE11" s="91" t="s">
        <v>4</v>
      </c>
      <c r="AF11" s="91" t="s">
        <v>5</v>
      </c>
      <c r="AG11" s="91" t="s">
        <v>2186</v>
      </c>
      <c r="AH11" s="91" t="s">
        <v>12</v>
      </c>
      <c r="AI11" s="91" t="s">
        <v>7</v>
      </c>
      <c r="AJ11" s="82" t="s">
        <v>2187</v>
      </c>
      <c r="AK11" s="105"/>
      <c r="AL11" s="105"/>
      <c r="AM11" s="82" t="s">
        <v>2188</v>
      </c>
      <c r="AN11" s="105"/>
      <c r="AO11" s="105"/>
      <c r="AP11" s="82" t="s">
        <v>2337</v>
      </c>
      <c r="AQ11" s="105"/>
      <c r="AR11" s="105"/>
      <c r="AS11" s="82" t="s">
        <v>2189</v>
      </c>
      <c r="AT11" s="105"/>
      <c r="AU11" s="105"/>
      <c r="AV11" s="82" t="s">
        <v>2190</v>
      </c>
      <c r="AW11" s="105"/>
      <c r="AX11" s="105"/>
      <c r="AY11" s="82" t="s">
        <v>2191</v>
      </c>
      <c r="AZ11" s="105"/>
      <c r="BA11" s="105"/>
      <c r="BB11" s="82" t="s">
        <v>2192</v>
      </c>
      <c r="BC11" s="105"/>
      <c r="BD11" s="105"/>
      <c r="BE11" s="74" t="s">
        <v>2193</v>
      </c>
      <c r="BF11" s="74"/>
      <c r="BG11" s="74"/>
      <c r="BH11" s="141" t="s">
        <v>2194</v>
      </c>
      <c r="BI11" s="142"/>
      <c r="BJ11" s="143"/>
      <c r="BK11" s="88" t="s">
        <v>2195</v>
      </c>
      <c r="BL11" s="89"/>
      <c r="BM11" s="90"/>
      <c r="BN11" s="88" t="s">
        <v>2196</v>
      </c>
      <c r="BO11" s="89"/>
      <c r="BP11" s="90"/>
      <c r="BQ11" s="88" t="s">
        <v>2197</v>
      </c>
      <c r="BR11" s="89"/>
      <c r="BS11" s="90"/>
      <c r="BT11" s="88" t="s">
        <v>2338</v>
      </c>
      <c r="BU11" s="89"/>
      <c r="BV11" s="90"/>
      <c r="BW11" s="141" t="s">
        <v>2198</v>
      </c>
      <c r="BX11" s="142"/>
      <c r="BY11" s="142"/>
      <c r="BZ11" s="142" t="s">
        <v>2374</v>
      </c>
      <c r="CA11" s="142"/>
      <c r="CB11" s="142"/>
      <c r="CC11" s="142" t="s">
        <v>2375</v>
      </c>
      <c r="CD11" s="142"/>
      <c r="CE11" s="142"/>
      <c r="CF11" s="142" t="s">
        <v>2376</v>
      </c>
      <c r="CG11" s="142"/>
      <c r="CH11" s="142"/>
      <c r="CI11" s="142" t="s">
        <v>2377</v>
      </c>
      <c r="CJ11" s="142"/>
      <c r="CK11" s="142"/>
      <c r="CL11" s="142" t="s">
        <v>2378</v>
      </c>
      <c r="CM11" s="142"/>
      <c r="CN11" s="143"/>
      <c r="CO11" s="90" t="s">
        <v>2199</v>
      </c>
      <c r="CP11" s="91"/>
      <c r="CQ11" s="91"/>
      <c r="CR11" s="88" t="s">
        <v>2200</v>
      </c>
      <c r="CS11" s="89"/>
      <c r="CT11" s="90"/>
      <c r="CU11" s="88" t="s">
        <v>2201</v>
      </c>
      <c r="CV11" s="89"/>
      <c r="CW11" s="90"/>
      <c r="CX11" s="91" t="s">
        <v>2339</v>
      </c>
      <c r="CY11" s="91"/>
      <c r="CZ11" s="91"/>
      <c r="DA11" s="91" t="s">
        <v>2202</v>
      </c>
      <c r="DB11" s="91"/>
      <c r="DC11" s="91"/>
      <c r="DD11" s="91" t="s">
        <v>2203</v>
      </c>
      <c r="DE11" s="91"/>
      <c r="DF11" s="91"/>
      <c r="DG11" s="87" t="s">
        <v>2204</v>
      </c>
      <c r="DH11" s="87"/>
      <c r="DI11" s="87"/>
      <c r="DJ11" s="91" t="s">
        <v>2205</v>
      </c>
      <c r="DK11" s="91"/>
      <c r="DL11" s="91"/>
      <c r="DM11" s="91" t="s">
        <v>2206</v>
      </c>
      <c r="DN11" s="91"/>
      <c r="DO11" s="91"/>
      <c r="DP11" s="91" t="s">
        <v>2207</v>
      </c>
      <c r="DQ11" s="91"/>
      <c r="DR11" s="91"/>
      <c r="DS11" s="91" t="s">
        <v>2208</v>
      </c>
      <c r="DT11" s="91"/>
      <c r="DU11" s="91"/>
      <c r="DV11" s="91" t="s">
        <v>2209</v>
      </c>
      <c r="DW11" s="91"/>
      <c r="DX11" s="91"/>
      <c r="DY11" s="87" t="s">
        <v>2210</v>
      </c>
      <c r="DZ11" s="87"/>
      <c r="EA11" s="87"/>
      <c r="EB11" s="87" t="s">
        <v>2340</v>
      </c>
      <c r="EC11" s="87"/>
      <c r="ED11" s="144"/>
      <c r="EE11" s="74" t="s">
        <v>2211</v>
      </c>
      <c r="EF11" s="74"/>
      <c r="EG11" s="74"/>
      <c r="EH11" s="74" t="s">
        <v>2212</v>
      </c>
      <c r="EI11" s="74"/>
      <c r="EJ11" s="74"/>
      <c r="EK11" s="64" t="s">
        <v>2213</v>
      </c>
      <c r="EL11" s="64"/>
      <c r="EM11" s="64"/>
      <c r="EN11" s="74" t="s">
        <v>2214</v>
      </c>
      <c r="EO11" s="74"/>
      <c r="EP11" s="74"/>
      <c r="EQ11" s="74" t="s">
        <v>2215</v>
      </c>
      <c r="ER11" s="74"/>
      <c r="ES11" s="82"/>
      <c r="ET11" s="74" t="s">
        <v>2216</v>
      </c>
      <c r="EU11" s="74"/>
      <c r="EV11" s="74"/>
      <c r="EW11" s="74" t="s">
        <v>2217</v>
      </c>
      <c r="EX11" s="74"/>
      <c r="EY11" s="74"/>
      <c r="EZ11" s="74" t="s">
        <v>2218</v>
      </c>
      <c r="FA11" s="74"/>
      <c r="FB11" s="74"/>
      <c r="FC11" s="74" t="s">
        <v>2219</v>
      </c>
      <c r="FD11" s="74"/>
      <c r="FE11" s="74"/>
      <c r="FF11" s="74" t="s">
        <v>2341</v>
      </c>
      <c r="FG11" s="74"/>
      <c r="FH11" s="74"/>
      <c r="FI11" s="74" t="s">
        <v>2220</v>
      </c>
      <c r="FJ11" s="74"/>
      <c r="FK11" s="74"/>
      <c r="FL11" s="74" t="s">
        <v>2221</v>
      </c>
      <c r="FM11" s="74"/>
      <c r="FN11" s="74"/>
      <c r="FO11" s="74" t="s">
        <v>2222</v>
      </c>
      <c r="FP11" s="74"/>
      <c r="FQ11" s="74"/>
      <c r="FR11" s="74" t="s">
        <v>2223</v>
      </c>
      <c r="FS11" s="74"/>
      <c r="FT11" s="74"/>
      <c r="FU11" s="74" t="s">
        <v>2224</v>
      </c>
      <c r="FV11" s="74"/>
      <c r="FW11" s="82"/>
      <c r="FX11" s="73" t="s">
        <v>2225</v>
      </c>
      <c r="FY11" s="77"/>
      <c r="FZ11" s="78"/>
      <c r="GA11" s="73" t="s">
        <v>2226</v>
      </c>
      <c r="GB11" s="77"/>
      <c r="GC11" s="78"/>
      <c r="GD11" s="73" t="s">
        <v>2227</v>
      </c>
      <c r="GE11" s="77"/>
      <c r="GF11" s="78"/>
      <c r="GG11" s="73" t="s">
        <v>2228</v>
      </c>
      <c r="GH11" s="77"/>
      <c r="GI11" s="78"/>
      <c r="GJ11" s="73" t="s">
        <v>2342</v>
      </c>
      <c r="GK11" s="77"/>
      <c r="GL11" s="77"/>
      <c r="GM11" s="64" t="s">
        <v>2229</v>
      </c>
      <c r="GN11" s="64"/>
      <c r="GO11" s="64"/>
      <c r="GP11" s="77" t="s">
        <v>2230</v>
      </c>
      <c r="GQ11" s="77"/>
      <c r="GR11" s="78"/>
      <c r="GS11" s="73" t="s">
        <v>2231</v>
      </c>
      <c r="GT11" s="77"/>
      <c r="GU11" s="78"/>
      <c r="GV11" s="73" t="s">
        <v>2232</v>
      </c>
      <c r="GW11" s="77"/>
      <c r="GX11" s="78"/>
      <c r="GY11" s="73" t="s">
        <v>2233</v>
      </c>
      <c r="GZ11" s="77"/>
      <c r="HA11" s="78"/>
      <c r="HB11" s="73" t="s">
        <v>2343</v>
      </c>
      <c r="HC11" s="77"/>
      <c r="HD11" s="78"/>
      <c r="HE11" s="73" t="s">
        <v>2344</v>
      </c>
      <c r="HF11" s="77"/>
      <c r="HG11" s="78"/>
      <c r="HH11" s="73" t="s">
        <v>2345</v>
      </c>
      <c r="HI11" s="77"/>
      <c r="HJ11" s="78"/>
      <c r="HK11" s="73" t="s">
        <v>2346</v>
      </c>
      <c r="HL11" s="77"/>
      <c r="HM11" s="78"/>
      <c r="HN11" s="73" t="s">
        <v>2347</v>
      </c>
      <c r="HO11" s="77"/>
      <c r="HP11" s="78"/>
      <c r="HQ11" s="73" t="s">
        <v>2348</v>
      </c>
      <c r="HR11" s="77"/>
      <c r="HS11" s="78"/>
      <c r="HT11" s="73" t="s">
        <v>2349</v>
      </c>
      <c r="HU11" s="77"/>
      <c r="HV11" s="78"/>
      <c r="HW11" s="73" t="s">
        <v>2350</v>
      </c>
      <c r="HX11" s="77"/>
      <c r="HY11" s="78"/>
      <c r="HZ11" s="73" t="s">
        <v>2351</v>
      </c>
      <c r="IA11" s="77"/>
      <c r="IB11" s="78"/>
      <c r="IC11" s="73" t="s">
        <v>2352</v>
      </c>
      <c r="ID11" s="77"/>
      <c r="IE11" s="78"/>
      <c r="IF11" s="73" t="s">
        <v>2234</v>
      </c>
      <c r="IG11" s="77"/>
      <c r="IH11" s="78"/>
      <c r="II11" s="73" t="s">
        <v>2235</v>
      </c>
      <c r="IJ11" s="77"/>
      <c r="IK11" s="78"/>
      <c r="IL11" s="73" t="s">
        <v>2236</v>
      </c>
      <c r="IM11" s="77"/>
      <c r="IN11" s="78"/>
      <c r="IO11" s="73" t="s">
        <v>2237</v>
      </c>
      <c r="IP11" s="77"/>
      <c r="IQ11" s="78"/>
      <c r="IR11" s="73" t="s">
        <v>2353</v>
      </c>
      <c r="IS11" s="77"/>
      <c r="IT11" s="78"/>
      <c r="IU11" s="73" t="s">
        <v>2238</v>
      </c>
      <c r="IV11" s="77"/>
      <c r="IW11" s="78"/>
      <c r="IX11" s="73" t="s">
        <v>2239</v>
      </c>
      <c r="IY11" s="77"/>
      <c r="IZ11" s="78"/>
      <c r="JA11" s="73" t="s">
        <v>2240</v>
      </c>
      <c r="JB11" s="77"/>
      <c r="JC11" s="78"/>
      <c r="JD11" s="73" t="s">
        <v>2241</v>
      </c>
      <c r="JE11" s="77"/>
      <c r="JF11" s="77"/>
      <c r="JG11" s="64" t="s">
        <v>2242</v>
      </c>
      <c r="JH11" s="64"/>
      <c r="JI11" s="64"/>
      <c r="JJ11" s="64" t="s">
        <v>2380</v>
      </c>
      <c r="JK11" s="64"/>
      <c r="JL11" s="64"/>
      <c r="JM11" s="64" t="s">
        <v>2381</v>
      </c>
      <c r="JN11" s="64"/>
      <c r="JO11" s="64"/>
      <c r="JP11" s="64" t="s">
        <v>2382</v>
      </c>
      <c r="JQ11" s="64"/>
      <c r="JR11" s="64"/>
      <c r="JS11" s="64" t="s">
        <v>2383</v>
      </c>
      <c r="JT11" s="64"/>
      <c r="JU11" s="64"/>
      <c r="JV11" s="64" t="s">
        <v>2384</v>
      </c>
      <c r="JW11" s="64"/>
      <c r="JX11" s="64"/>
      <c r="JY11" s="64" t="s">
        <v>2385</v>
      </c>
      <c r="JZ11" s="64"/>
      <c r="KA11" s="64"/>
      <c r="KB11" s="64" t="s">
        <v>2386</v>
      </c>
      <c r="KC11" s="64"/>
      <c r="KD11" s="64"/>
      <c r="KE11" s="64" t="s">
        <v>2387</v>
      </c>
      <c r="KF11" s="64"/>
      <c r="KG11" s="64"/>
      <c r="KH11" s="64" t="s">
        <v>2388</v>
      </c>
      <c r="KI11" s="64"/>
      <c r="KJ11" s="64"/>
      <c r="KK11" s="64" t="s">
        <v>2389</v>
      </c>
      <c r="KL11" s="64"/>
      <c r="KM11" s="64"/>
      <c r="KN11" s="64" t="s">
        <v>2390</v>
      </c>
      <c r="KO11" s="64"/>
      <c r="KP11" s="64"/>
      <c r="KQ11" s="64" t="s">
        <v>2391</v>
      </c>
      <c r="KR11" s="64"/>
      <c r="KS11" s="64"/>
      <c r="KT11" s="64" t="s">
        <v>2392</v>
      </c>
      <c r="KU11" s="64"/>
      <c r="KV11" s="64"/>
      <c r="KW11" s="78" t="s">
        <v>2243</v>
      </c>
      <c r="KX11" s="64"/>
      <c r="KY11" s="64"/>
      <c r="KZ11" s="64" t="s">
        <v>2244</v>
      </c>
      <c r="LA11" s="64"/>
      <c r="LB11" s="64"/>
      <c r="LC11" s="64" t="s">
        <v>2245</v>
      </c>
      <c r="LD11" s="64"/>
      <c r="LE11" s="64"/>
      <c r="LF11" s="64" t="s">
        <v>2354</v>
      </c>
      <c r="LG11" s="64"/>
      <c r="LH11" s="64"/>
      <c r="LI11" s="64" t="s">
        <v>2246</v>
      </c>
      <c r="LJ11" s="64"/>
      <c r="LK11" s="64"/>
      <c r="LL11" s="64" t="s">
        <v>2247</v>
      </c>
      <c r="LM11" s="64"/>
      <c r="LN11" s="64"/>
      <c r="LO11" s="64" t="s">
        <v>2248</v>
      </c>
      <c r="LP11" s="64"/>
      <c r="LQ11" s="64"/>
      <c r="LR11" s="64" t="s">
        <v>2249</v>
      </c>
      <c r="LS11" s="64"/>
      <c r="LT11" s="64"/>
      <c r="LU11" s="64" t="s">
        <v>2250</v>
      </c>
      <c r="LV11" s="64"/>
      <c r="LW11" s="64"/>
      <c r="LX11" s="64" t="s">
        <v>2251</v>
      </c>
      <c r="LY11" s="64"/>
      <c r="LZ11" s="64"/>
      <c r="MA11" s="64" t="s">
        <v>2252</v>
      </c>
      <c r="MB11" s="64"/>
      <c r="MC11" s="64"/>
      <c r="MD11" s="64" t="s">
        <v>2253</v>
      </c>
      <c r="ME11" s="64"/>
      <c r="MF11" s="73"/>
      <c r="MG11" s="64" t="s">
        <v>2254</v>
      </c>
      <c r="MH11" s="64"/>
      <c r="MI11" s="64"/>
      <c r="MJ11" s="64" t="s">
        <v>2393</v>
      </c>
      <c r="MK11" s="64"/>
      <c r="ML11" s="64"/>
      <c r="MM11" s="64" t="s">
        <v>2394</v>
      </c>
      <c r="MN11" s="64"/>
      <c r="MO11" s="64"/>
      <c r="MP11" s="78" t="s">
        <v>2255</v>
      </c>
      <c r="MQ11" s="64"/>
      <c r="MR11" s="64"/>
      <c r="MS11" s="64" t="s">
        <v>2256</v>
      </c>
      <c r="MT11" s="64"/>
      <c r="MU11" s="64"/>
      <c r="MV11" s="64" t="s">
        <v>2257</v>
      </c>
      <c r="MW11" s="64"/>
      <c r="MX11" s="64"/>
      <c r="MY11" s="64" t="s">
        <v>2355</v>
      </c>
      <c r="MZ11" s="64"/>
      <c r="NA11" s="64"/>
      <c r="NB11" s="64" t="s">
        <v>2258</v>
      </c>
      <c r="NC11" s="64"/>
      <c r="ND11" s="64"/>
      <c r="NE11" s="64" t="s">
        <v>2259</v>
      </c>
      <c r="NF11" s="64"/>
      <c r="NG11" s="64"/>
      <c r="NH11" s="64" t="s">
        <v>2260</v>
      </c>
      <c r="NI11" s="64"/>
      <c r="NJ11" s="64"/>
      <c r="NK11" s="127" t="s">
        <v>2261</v>
      </c>
      <c r="NL11" s="128"/>
      <c r="NM11" s="129"/>
      <c r="NN11" s="127" t="s">
        <v>2262</v>
      </c>
      <c r="NO11" s="128"/>
      <c r="NP11" s="129"/>
      <c r="NQ11" s="127" t="s">
        <v>2263</v>
      </c>
      <c r="NR11" s="128"/>
      <c r="NS11" s="129"/>
      <c r="NT11" s="127" t="s">
        <v>2264</v>
      </c>
      <c r="NU11" s="128"/>
      <c r="NV11" s="129"/>
      <c r="NW11" s="127" t="s">
        <v>2265</v>
      </c>
      <c r="NX11" s="128"/>
      <c r="NY11" s="129"/>
      <c r="NZ11" s="127" t="s">
        <v>2266</v>
      </c>
      <c r="OA11" s="128"/>
      <c r="OB11" s="129"/>
      <c r="OC11" s="127" t="s">
        <v>2356</v>
      </c>
      <c r="OD11" s="128"/>
      <c r="OE11" s="129"/>
      <c r="OF11" s="127" t="s">
        <v>2267</v>
      </c>
      <c r="OG11" s="128"/>
      <c r="OH11" s="129"/>
      <c r="OI11" s="127" t="s">
        <v>2268</v>
      </c>
      <c r="OJ11" s="128"/>
      <c r="OK11" s="129"/>
      <c r="OL11" s="127" t="s">
        <v>2269</v>
      </c>
      <c r="OM11" s="128"/>
      <c r="ON11" s="129"/>
      <c r="OO11" s="127" t="s">
        <v>2270</v>
      </c>
      <c r="OP11" s="128"/>
      <c r="OQ11" s="129"/>
      <c r="OR11" s="127" t="s">
        <v>2271</v>
      </c>
      <c r="OS11" s="128"/>
      <c r="OT11" s="129"/>
      <c r="OU11" s="73" t="s">
        <v>2272</v>
      </c>
      <c r="OV11" s="77"/>
      <c r="OW11" s="78"/>
      <c r="OX11" s="73" t="s">
        <v>2273</v>
      </c>
      <c r="OY11" s="77"/>
      <c r="OZ11" s="78"/>
      <c r="PA11" s="73" t="s">
        <v>2274</v>
      </c>
      <c r="PB11" s="77"/>
      <c r="PC11" s="78"/>
      <c r="PD11" s="127" t="s">
        <v>2275</v>
      </c>
      <c r="PE11" s="128"/>
      <c r="PF11" s="129"/>
      <c r="PG11" s="127" t="s">
        <v>2357</v>
      </c>
      <c r="PH11" s="128"/>
      <c r="PI11" s="129"/>
      <c r="PJ11" s="73" t="s">
        <v>2276</v>
      </c>
      <c r="PK11" s="77"/>
      <c r="PL11" s="78"/>
      <c r="PM11" s="73" t="s">
        <v>2277</v>
      </c>
      <c r="PN11" s="77"/>
      <c r="PO11" s="78"/>
      <c r="PP11" s="73" t="s">
        <v>2278</v>
      </c>
      <c r="PQ11" s="77"/>
      <c r="PR11" s="78"/>
      <c r="PS11" s="78" t="s">
        <v>2279</v>
      </c>
      <c r="PT11" s="64"/>
      <c r="PU11" s="64"/>
      <c r="PV11" s="64" t="s">
        <v>2280</v>
      </c>
      <c r="PW11" s="64"/>
      <c r="PX11" s="64"/>
      <c r="PY11" s="144" t="s">
        <v>2281</v>
      </c>
      <c r="PZ11" s="149"/>
      <c r="QA11" s="150"/>
      <c r="QB11" s="64" t="s">
        <v>2282</v>
      </c>
      <c r="QC11" s="64"/>
      <c r="QD11" s="64"/>
      <c r="QE11" s="64" t="s">
        <v>2283</v>
      </c>
      <c r="QF11" s="64"/>
      <c r="QG11" s="64"/>
      <c r="QH11" s="64" t="s">
        <v>2284</v>
      </c>
      <c r="QI11" s="64"/>
      <c r="QJ11" s="64"/>
      <c r="QK11" s="64" t="s">
        <v>2358</v>
      </c>
      <c r="QL11" s="64"/>
      <c r="QM11" s="64"/>
      <c r="QN11" s="64" t="s">
        <v>2285</v>
      </c>
      <c r="QO11" s="64"/>
      <c r="QP11" s="64"/>
      <c r="QQ11" s="64" t="s">
        <v>2286</v>
      </c>
      <c r="QR11" s="64"/>
      <c r="QS11" s="64"/>
      <c r="QT11" s="127" t="s">
        <v>2287</v>
      </c>
      <c r="QU11" s="128"/>
      <c r="QV11" s="129"/>
      <c r="QW11" s="127" t="s">
        <v>2288</v>
      </c>
      <c r="QX11" s="128"/>
      <c r="QY11" s="129"/>
      <c r="QZ11" s="127" t="s">
        <v>2289</v>
      </c>
      <c r="RA11" s="128"/>
      <c r="RB11" s="128"/>
      <c r="RC11" s="64" t="s">
        <v>2359</v>
      </c>
      <c r="RD11" s="64"/>
      <c r="RE11" s="64"/>
      <c r="RF11" s="127" t="s">
        <v>2360</v>
      </c>
      <c r="RG11" s="128"/>
      <c r="RH11" s="129"/>
      <c r="RI11" s="127" t="s">
        <v>2361</v>
      </c>
      <c r="RJ11" s="128"/>
      <c r="RK11" s="129"/>
      <c r="RL11" s="127" t="s">
        <v>2362</v>
      </c>
      <c r="RM11" s="128"/>
      <c r="RN11" s="129"/>
      <c r="RO11" s="127" t="s">
        <v>2363</v>
      </c>
      <c r="RP11" s="128"/>
      <c r="RQ11" s="129"/>
      <c r="RR11" s="127" t="s">
        <v>2364</v>
      </c>
      <c r="RS11" s="128"/>
      <c r="RT11" s="129"/>
      <c r="RU11" s="127" t="s">
        <v>2365</v>
      </c>
      <c r="RV11" s="128"/>
      <c r="RW11" s="129"/>
      <c r="RX11" s="127" t="s">
        <v>2366</v>
      </c>
      <c r="RY11" s="128"/>
      <c r="RZ11" s="129"/>
      <c r="SA11" s="127" t="s">
        <v>2367</v>
      </c>
      <c r="SB11" s="128"/>
      <c r="SC11" s="128"/>
      <c r="SD11" s="128" t="s">
        <v>2368</v>
      </c>
      <c r="SE11" s="128"/>
      <c r="SF11" s="128"/>
      <c r="SG11" s="128" t="s">
        <v>2290</v>
      </c>
      <c r="SH11" s="128"/>
      <c r="SI11" s="128"/>
      <c r="SJ11" s="128" t="s">
        <v>2291</v>
      </c>
      <c r="SK11" s="128"/>
      <c r="SL11" s="128"/>
      <c r="SM11" s="64" t="s">
        <v>2292</v>
      </c>
      <c r="SN11" s="64"/>
      <c r="SO11" s="64"/>
      <c r="SP11" s="64" t="s">
        <v>2293</v>
      </c>
      <c r="SQ11" s="64"/>
      <c r="SR11" s="64"/>
      <c r="SS11" s="64" t="s">
        <v>2369</v>
      </c>
      <c r="ST11" s="64"/>
      <c r="SU11" s="64"/>
      <c r="SV11" s="64" t="s">
        <v>2294</v>
      </c>
      <c r="SW11" s="64"/>
      <c r="SX11" s="64"/>
      <c r="SY11" s="64" t="s">
        <v>2295</v>
      </c>
      <c r="SZ11" s="64"/>
      <c r="TA11" s="64"/>
      <c r="TB11" s="64" t="s">
        <v>2296</v>
      </c>
      <c r="TC11" s="64"/>
      <c r="TD11" s="64"/>
      <c r="TE11" s="64" t="s">
        <v>2297</v>
      </c>
      <c r="TF11" s="64"/>
      <c r="TG11" s="64"/>
      <c r="TH11" s="64" t="s">
        <v>2298</v>
      </c>
      <c r="TI11" s="64"/>
      <c r="TJ11" s="64"/>
      <c r="TK11" s="64" t="s">
        <v>2299</v>
      </c>
      <c r="TL11" s="64"/>
      <c r="TM11" s="64"/>
      <c r="TN11" s="64" t="s">
        <v>2300</v>
      </c>
      <c r="TO11" s="64"/>
      <c r="TP11" s="64"/>
      <c r="TQ11" s="64" t="s">
        <v>2395</v>
      </c>
      <c r="TR11" s="64"/>
      <c r="TS11" s="64"/>
      <c r="TT11" s="64" t="s">
        <v>2396</v>
      </c>
      <c r="TU11" s="64"/>
      <c r="TV11" s="64"/>
      <c r="TW11" s="64" t="s">
        <v>2397</v>
      </c>
      <c r="TX11" s="64"/>
      <c r="TY11" s="64"/>
      <c r="TZ11" s="73" t="s">
        <v>2398</v>
      </c>
      <c r="UA11" s="114"/>
      <c r="UB11" s="115"/>
      <c r="UC11" s="78" t="s">
        <v>2301</v>
      </c>
      <c r="UD11" s="64"/>
      <c r="UE11" s="64"/>
      <c r="UF11" s="64" t="s">
        <v>2302</v>
      </c>
      <c r="UG11" s="64"/>
      <c r="UH11" s="64"/>
      <c r="UI11" s="64" t="s">
        <v>2303</v>
      </c>
      <c r="UJ11" s="64"/>
      <c r="UK11" s="64"/>
      <c r="UL11" s="64" t="s">
        <v>2370</v>
      </c>
      <c r="UM11" s="64"/>
      <c r="UN11" s="64"/>
      <c r="UO11" s="64" t="s">
        <v>2304</v>
      </c>
      <c r="UP11" s="64"/>
      <c r="UQ11" s="64"/>
      <c r="UR11" s="64" t="s">
        <v>2305</v>
      </c>
      <c r="US11" s="64"/>
      <c r="UT11" s="64"/>
      <c r="UU11" s="64" t="s">
        <v>2306</v>
      </c>
      <c r="UV11" s="64"/>
      <c r="UW11" s="64"/>
      <c r="UX11" s="64" t="s">
        <v>2307</v>
      </c>
      <c r="UY11" s="64"/>
      <c r="UZ11" s="64"/>
      <c r="VA11" s="64" t="s">
        <v>2308</v>
      </c>
      <c r="VB11" s="64"/>
      <c r="VC11" s="64"/>
      <c r="VD11" s="64" t="s">
        <v>2309</v>
      </c>
      <c r="VE11" s="64"/>
      <c r="VF11" s="64"/>
      <c r="VG11" s="64" t="s">
        <v>2310</v>
      </c>
      <c r="VH11" s="64"/>
      <c r="VI11" s="64"/>
      <c r="VJ11" s="64" t="s">
        <v>2311</v>
      </c>
      <c r="VK11" s="64"/>
      <c r="VL11" s="64"/>
      <c r="VM11" s="64" t="s">
        <v>2312</v>
      </c>
      <c r="VN11" s="64"/>
      <c r="VO11" s="64"/>
      <c r="VP11" s="64" t="s">
        <v>2371</v>
      </c>
      <c r="VQ11" s="64"/>
      <c r="VR11" s="64"/>
      <c r="VS11" s="64" t="s">
        <v>2313</v>
      </c>
      <c r="VT11" s="64"/>
      <c r="VU11" s="64"/>
      <c r="VV11" s="64" t="s">
        <v>2314</v>
      </c>
      <c r="VW11" s="64"/>
      <c r="VX11" s="64"/>
      <c r="VY11" s="64" t="s">
        <v>2315</v>
      </c>
      <c r="VZ11" s="64"/>
      <c r="WA11" s="73"/>
      <c r="WB11" s="64" t="s">
        <v>2316</v>
      </c>
      <c r="WC11" s="64"/>
      <c r="WD11" s="73"/>
      <c r="WE11" s="64" t="s">
        <v>2317</v>
      </c>
      <c r="WF11" s="64"/>
      <c r="WG11" s="73"/>
      <c r="WH11" s="64" t="s">
        <v>2318</v>
      </c>
      <c r="WI11" s="64"/>
      <c r="WJ11" s="73"/>
      <c r="WK11" s="73" t="s">
        <v>2319</v>
      </c>
      <c r="WL11" s="114"/>
      <c r="WM11" s="114"/>
      <c r="WN11" s="73" t="s">
        <v>2320</v>
      </c>
      <c r="WO11" s="77"/>
      <c r="WP11" s="78"/>
      <c r="WQ11" s="73" t="s">
        <v>2321</v>
      </c>
      <c r="WR11" s="77"/>
      <c r="WS11" s="78"/>
      <c r="WT11" s="73" t="s">
        <v>2372</v>
      </c>
      <c r="WU11" s="77"/>
      <c r="WV11" s="78"/>
      <c r="WW11" s="73" t="s">
        <v>2322</v>
      </c>
      <c r="WX11" s="77"/>
      <c r="WY11" s="78"/>
      <c r="WZ11" s="73" t="s">
        <v>2323</v>
      </c>
      <c r="XA11" s="77"/>
      <c r="XB11" s="78"/>
      <c r="XC11" s="73" t="s">
        <v>2324</v>
      </c>
      <c r="XD11" s="77"/>
      <c r="XE11" s="78"/>
      <c r="XF11" s="73" t="s">
        <v>2325</v>
      </c>
      <c r="XG11" s="77"/>
      <c r="XH11" s="78"/>
      <c r="XI11" s="73" t="s">
        <v>2326</v>
      </c>
      <c r="XJ11" s="77"/>
      <c r="XK11" s="78"/>
      <c r="XL11" s="73" t="s">
        <v>2327</v>
      </c>
      <c r="XM11" s="77"/>
      <c r="XN11" s="78"/>
      <c r="XO11" s="73" t="s">
        <v>2328</v>
      </c>
      <c r="XP11" s="77"/>
      <c r="XQ11" s="78"/>
      <c r="XR11" s="73" t="s">
        <v>2329</v>
      </c>
      <c r="XS11" s="77"/>
      <c r="XT11" s="78"/>
      <c r="XU11" s="73" t="s">
        <v>2330</v>
      </c>
      <c r="XV11" s="77"/>
      <c r="XW11" s="78"/>
      <c r="XX11" s="73" t="s">
        <v>2373</v>
      </c>
      <c r="XY11" s="77"/>
      <c r="XZ11" s="78"/>
      <c r="YA11" s="73" t="s">
        <v>2331</v>
      </c>
      <c r="YB11" s="77"/>
      <c r="YC11" s="78"/>
      <c r="YD11" s="73" t="s">
        <v>2332</v>
      </c>
      <c r="YE11" s="77"/>
      <c r="YF11" s="78"/>
      <c r="YG11" s="73" t="s">
        <v>2333</v>
      </c>
      <c r="YH11" s="77"/>
      <c r="YI11" s="78"/>
      <c r="YJ11" s="73" t="s">
        <v>2334</v>
      </c>
      <c r="YK11" s="77"/>
      <c r="YL11" s="78"/>
      <c r="YM11" s="73" t="s">
        <v>2335</v>
      </c>
      <c r="YN11" s="77"/>
      <c r="YO11" s="77"/>
      <c r="YP11" s="64" t="s">
        <v>2399</v>
      </c>
      <c r="YQ11" s="64"/>
      <c r="YR11" s="64"/>
      <c r="YS11" s="64" t="s">
        <v>2400</v>
      </c>
      <c r="YT11" s="64"/>
      <c r="YU11" s="64"/>
      <c r="YV11" s="64" t="s">
        <v>2401</v>
      </c>
      <c r="YW11" s="64"/>
      <c r="YX11" s="64"/>
      <c r="YY11" s="64" t="s">
        <v>2402</v>
      </c>
      <c r="YZ11" s="64"/>
      <c r="ZA11" s="64"/>
      <c r="ZB11" s="64" t="s">
        <v>2403</v>
      </c>
      <c r="ZC11" s="64"/>
      <c r="ZD11" s="64"/>
      <c r="ZE11" s="64" t="s">
        <v>2404</v>
      </c>
      <c r="ZF11" s="64"/>
      <c r="ZG11" s="64"/>
      <c r="ZH11" s="64" t="s">
        <v>2405</v>
      </c>
      <c r="ZI11" s="64"/>
      <c r="ZJ11" s="64"/>
      <c r="ZK11" s="64" t="s">
        <v>2406</v>
      </c>
      <c r="ZL11" s="64"/>
      <c r="ZM11" s="64"/>
      <c r="ZN11" s="64" t="s">
        <v>2407</v>
      </c>
      <c r="ZO11" s="64"/>
      <c r="ZP11" s="64"/>
      <c r="ZQ11" s="64" t="s">
        <v>2408</v>
      </c>
      <c r="ZR11" s="64"/>
      <c r="ZS11" s="64"/>
      <c r="ZT11" s="64" t="s">
        <v>2409</v>
      </c>
      <c r="ZU11" s="64"/>
      <c r="ZV11" s="64"/>
      <c r="ZW11" s="64" t="s">
        <v>2410</v>
      </c>
      <c r="ZX11" s="64"/>
      <c r="ZY11" s="64"/>
      <c r="ZZ11" s="64" t="s">
        <v>2411</v>
      </c>
      <c r="AAA11" s="64"/>
      <c r="AAB11" s="64"/>
      <c r="AAC11" s="64" t="s">
        <v>2412</v>
      </c>
      <c r="AAD11" s="64"/>
      <c r="AAE11" s="64"/>
    </row>
    <row r="12" spans="1:707" ht="124.9" customHeight="1" thickBot="1">
      <c r="A12" s="99"/>
      <c r="B12" s="99"/>
      <c r="C12" s="60" t="s">
        <v>2413</v>
      </c>
      <c r="D12" s="61"/>
      <c r="E12" s="62"/>
      <c r="F12" s="60" t="s">
        <v>2417</v>
      </c>
      <c r="G12" s="61"/>
      <c r="H12" s="62"/>
      <c r="I12" s="60" t="s">
        <v>2421</v>
      </c>
      <c r="J12" s="61"/>
      <c r="K12" s="62"/>
      <c r="L12" s="60" t="s">
        <v>2423</v>
      </c>
      <c r="M12" s="61"/>
      <c r="N12" s="62"/>
      <c r="O12" s="60" t="s">
        <v>2427</v>
      </c>
      <c r="P12" s="61"/>
      <c r="Q12" s="62"/>
      <c r="R12" s="60" t="s">
        <v>2431</v>
      </c>
      <c r="S12" s="61"/>
      <c r="T12" s="62"/>
      <c r="U12" s="60" t="s">
        <v>2432</v>
      </c>
      <c r="V12" s="61"/>
      <c r="W12" s="62"/>
      <c r="X12" s="60" t="s">
        <v>2436</v>
      </c>
      <c r="Y12" s="61"/>
      <c r="Z12" s="62"/>
      <c r="AA12" s="60" t="s">
        <v>2440</v>
      </c>
      <c r="AB12" s="61"/>
      <c r="AC12" s="62"/>
      <c r="AD12" s="60" t="s">
        <v>2444</v>
      </c>
      <c r="AE12" s="61"/>
      <c r="AF12" s="62"/>
      <c r="AG12" s="60" t="s">
        <v>2448</v>
      </c>
      <c r="AH12" s="61"/>
      <c r="AI12" s="62"/>
      <c r="AJ12" s="60" t="s">
        <v>2452</v>
      </c>
      <c r="AK12" s="61"/>
      <c r="AL12" s="62"/>
      <c r="AM12" s="60" t="s">
        <v>2456</v>
      </c>
      <c r="AN12" s="61"/>
      <c r="AO12" s="62"/>
      <c r="AP12" s="106" t="s">
        <v>2460</v>
      </c>
      <c r="AQ12" s="107"/>
      <c r="AR12" s="108"/>
      <c r="AS12" s="145" t="s">
        <v>2464</v>
      </c>
      <c r="AT12" s="146"/>
      <c r="AU12" s="147"/>
      <c r="AV12" s="106" t="s">
        <v>2468</v>
      </c>
      <c r="AW12" s="107"/>
      <c r="AX12" s="108"/>
      <c r="AY12" s="60" t="s">
        <v>2472</v>
      </c>
      <c r="AZ12" s="61"/>
      <c r="BA12" s="62"/>
      <c r="BB12" s="60" t="s">
        <v>2476</v>
      </c>
      <c r="BC12" s="61"/>
      <c r="BD12" s="62"/>
      <c r="BE12" s="60" t="s">
        <v>2479</v>
      </c>
      <c r="BF12" s="61"/>
      <c r="BG12" s="62"/>
      <c r="BH12" s="60" t="s">
        <v>2483</v>
      </c>
      <c r="BI12" s="61"/>
      <c r="BJ12" s="62"/>
      <c r="BK12" s="60" t="s">
        <v>2487</v>
      </c>
      <c r="BL12" s="61"/>
      <c r="BM12" s="62"/>
      <c r="BN12" s="60" t="s">
        <v>2490</v>
      </c>
      <c r="BO12" s="61"/>
      <c r="BP12" s="62"/>
      <c r="BQ12" s="60" t="s">
        <v>2494</v>
      </c>
      <c r="BR12" s="61"/>
      <c r="BS12" s="62"/>
      <c r="BT12" s="60" t="s">
        <v>2498</v>
      </c>
      <c r="BU12" s="61"/>
      <c r="BV12" s="62"/>
      <c r="BW12" s="60" t="s">
        <v>2502</v>
      </c>
      <c r="BX12" s="61"/>
      <c r="BY12" s="62"/>
      <c r="BZ12" s="60" t="s">
        <v>2503</v>
      </c>
      <c r="CA12" s="61"/>
      <c r="CB12" s="62"/>
      <c r="CC12" s="60" t="s">
        <v>2504</v>
      </c>
      <c r="CD12" s="61"/>
      <c r="CE12" s="62"/>
      <c r="CF12" s="60" t="s">
        <v>2508</v>
      </c>
      <c r="CG12" s="61"/>
      <c r="CH12" s="62"/>
      <c r="CI12" s="60" t="s">
        <v>2512</v>
      </c>
      <c r="CJ12" s="61"/>
      <c r="CK12" s="62"/>
      <c r="CL12" s="60" t="s">
        <v>2516</v>
      </c>
      <c r="CM12" s="61"/>
      <c r="CN12" s="62"/>
      <c r="CO12" s="60" t="s">
        <v>2520</v>
      </c>
      <c r="CP12" s="61"/>
      <c r="CQ12" s="62"/>
      <c r="CR12" s="60" t="s">
        <v>2523</v>
      </c>
      <c r="CS12" s="61"/>
      <c r="CT12" s="62"/>
      <c r="CU12" s="60" t="s">
        <v>2527</v>
      </c>
      <c r="CV12" s="61"/>
      <c r="CW12" s="62"/>
      <c r="CX12" s="60" t="s">
        <v>2528</v>
      </c>
      <c r="CY12" s="61"/>
      <c r="CZ12" s="62"/>
      <c r="DA12" s="60" t="s">
        <v>2529</v>
      </c>
      <c r="DB12" s="61"/>
      <c r="DC12" s="62"/>
      <c r="DD12" s="60" t="s">
        <v>2533</v>
      </c>
      <c r="DE12" s="61"/>
      <c r="DF12" s="62"/>
      <c r="DG12" s="60" t="s">
        <v>2534</v>
      </c>
      <c r="DH12" s="61"/>
      <c r="DI12" s="62"/>
      <c r="DJ12" s="106" t="s">
        <v>1728</v>
      </c>
      <c r="DK12" s="107"/>
      <c r="DL12" s="108"/>
      <c r="DM12" s="60" t="s">
        <v>2537</v>
      </c>
      <c r="DN12" s="61"/>
      <c r="DO12" s="62"/>
      <c r="DP12" s="60" t="s">
        <v>2538</v>
      </c>
      <c r="DQ12" s="61"/>
      <c r="DR12" s="62"/>
      <c r="DS12" s="60" t="s">
        <v>2542</v>
      </c>
      <c r="DT12" s="61"/>
      <c r="DU12" s="62"/>
      <c r="DV12" s="60" t="s">
        <v>2546</v>
      </c>
      <c r="DW12" s="61"/>
      <c r="DX12" s="62"/>
      <c r="DY12" s="60" t="s">
        <v>2550</v>
      </c>
      <c r="DZ12" s="61"/>
      <c r="EA12" s="62"/>
      <c r="EB12" s="60" t="s">
        <v>2554</v>
      </c>
      <c r="EC12" s="61"/>
      <c r="ED12" s="62"/>
      <c r="EE12" s="60" t="s">
        <v>2558</v>
      </c>
      <c r="EF12" s="61"/>
      <c r="EG12" s="62"/>
      <c r="EH12" s="60" t="s">
        <v>2560</v>
      </c>
      <c r="EI12" s="61"/>
      <c r="EJ12" s="62"/>
      <c r="EK12" s="60" t="s">
        <v>2564</v>
      </c>
      <c r="EL12" s="61"/>
      <c r="EM12" s="62"/>
      <c r="EN12" s="60" t="s">
        <v>2567</v>
      </c>
      <c r="EO12" s="61"/>
      <c r="EP12" s="62"/>
      <c r="EQ12" s="106" t="s">
        <v>2568</v>
      </c>
      <c r="ER12" s="107"/>
      <c r="ES12" s="108"/>
      <c r="ET12" s="60" t="s">
        <v>2572</v>
      </c>
      <c r="EU12" s="61"/>
      <c r="EV12" s="62"/>
      <c r="EW12" s="106" t="s">
        <v>2574</v>
      </c>
      <c r="EX12" s="107"/>
      <c r="EY12" s="108"/>
      <c r="EZ12" s="60" t="s">
        <v>2575</v>
      </c>
      <c r="FA12" s="61"/>
      <c r="FB12" s="62"/>
      <c r="FC12" s="106" t="s">
        <v>2576</v>
      </c>
      <c r="FD12" s="107"/>
      <c r="FE12" s="108"/>
      <c r="FF12" s="60" t="s">
        <v>2578</v>
      </c>
      <c r="FG12" s="61"/>
      <c r="FH12" s="62"/>
      <c r="FI12" s="60" t="s">
        <v>2582</v>
      </c>
      <c r="FJ12" s="61"/>
      <c r="FK12" s="62"/>
      <c r="FL12" s="106" t="s">
        <v>2586</v>
      </c>
      <c r="FM12" s="107"/>
      <c r="FN12" s="108"/>
      <c r="FO12" s="60" t="s">
        <v>2590</v>
      </c>
      <c r="FP12" s="61"/>
      <c r="FQ12" s="62"/>
      <c r="FR12" s="60" t="s">
        <v>2594</v>
      </c>
      <c r="FS12" s="61"/>
      <c r="FT12" s="62"/>
      <c r="FU12" s="60" t="s">
        <v>2598</v>
      </c>
      <c r="FV12" s="61"/>
      <c r="FW12" s="62"/>
      <c r="FX12" s="60" t="s">
        <v>2602</v>
      </c>
      <c r="FY12" s="61"/>
      <c r="FZ12" s="62"/>
      <c r="GA12" s="60" t="s">
        <v>2605</v>
      </c>
      <c r="GB12" s="61"/>
      <c r="GC12" s="62"/>
      <c r="GD12" s="60" t="s">
        <v>2609</v>
      </c>
      <c r="GE12" s="61"/>
      <c r="GF12" s="62"/>
      <c r="GG12" s="60" t="s">
        <v>2613</v>
      </c>
      <c r="GH12" s="61"/>
      <c r="GI12" s="62"/>
      <c r="GJ12" s="106" t="s">
        <v>2617</v>
      </c>
      <c r="GK12" s="107"/>
      <c r="GL12" s="108"/>
      <c r="GM12" s="106" t="s">
        <v>2621</v>
      </c>
      <c r="GN12" s="107"/>
      <c r="GO12" s="108"/>
      <c r="GP12" s="60" t="s">
        <v>2625</v>
      </c>
      <c r="GQ12" s="61"/>
      <c r="GR12" s="62"/>
      <c r="GS12" s="106" t="s">
        <v>2626</v>
      </c>
      <c r="GT12" s="107"/>
      <c r="GU12" s="108"/>
      <c r="GV12" s="60" t="s">
        <v>2630</v>
      </c>
      <c r="GW12" s="61"/>
      <c r="GX12" s="62"/>
      <c r="GY12" s="60" t="s">
        <v>2634</v>
      </c>
      <c r="GZ12" s="61"/>
      <c r="HA12" s="62"/>
      <c r="HB12" s="60" t="s">
        <v>2638</v>
      </c>
      <c r="HC12" s="61"/>
      <c r="HD12" s="62"/>
      <c r="HE12" s="60" t="s">
        <v>2642</v>
      </c>
      <c r="HF12" s="61"/>
      <c r="HG12" s="62"/>
      <c r="HH12" s="60" t="s">
        <v>2646</v>
      </c>
      <c r="HI12" s="61"/>
      <c r="HJ12" s="62"/>
      <c r="HK12" s="60" t="s">
        <v>2650</v>
      </c>
      <c r="HL12" s="61"/>
      <c r="HM12" s="62"/>
      <c r="HN12" s="116" t="s">
        <v>2651</v>
      </c>
      <c r="HO12" s="117"/>
      <c r="HP12" s="118"/>
      <c r="HQ12" s="116" t="s">
        <v>2654</v>
      </c>
      <c r="HR12" s="117"/>
      <c r="HS12" s="118"/>
      <c r="HT12" s="116" t="s">
        <v>2657</v>
      </c>
      <c r="HU12" s="117"/>
      <c r="HV12" s="118"/>
      <c r="HW12" s="116" t="s">
        <v>2660</v>
      </c>
      <c r="HX12" s="117"/>
      <c r="HY12" s="118"/>
      <c r="HZ12" s="119" t="s">
        <v>2663</v>
      </c>
      <c r="IA12" s="120"/>
      <c r="IB12" s="121"/>
      <c r="IC12" s="116" t="s">
        <v>2666</v>
      </c>
      <c r="ID12" s="117"/>
      <c r="IE12" s="118"/>
      <c r="IF12" s="116" t="s">
        <v>2668</v>
      </c>
      <c r="IG12" s="117"/>
      <c r="IH12" s="118"/>
      <c r="II12" s="116" t="s">
        <v>2671</v>
      </c>
      <c r="IJ12" s="117"/>
      <c r="IK12" s="118"/>
      <c r="IL12" s="119" t="s">
        <v>2674</v>
      </c>
      <c r="IM12" s="151"/>
      <c r="IN12" s="49"/>
      <c r="IO12" s="119" t="s">
        <v>2675</v>
      </c>
      <c r="IP12" s="120"/>
      <c r="IQ12" s="121"/>
      <c r="IR12" s="119" t="s">
        <v>2679</v>
      </c>
      <c r="IS12" s="120"/>
      <c r="IT12" s="121"/>
      <c r="IU12" s="116" t="s">
        <v>2680</v>
      </c>
      <c r="IV12" s="117"/>
      <c r="IW12" s="118"/>
      <c r="IX12" s="119" t="s">
        <v>2682</v>
      </c>
      <c r="IY12" s="120"/>
      <c r="IZ12" s="121"/>
      <c r="JA12" s="119" t="s">
        <v>2683</v>
      </c>
      <c r="JB12" s="120"/>
      <c r="JC12" s="121"/>
      <c r="JD12" s="116" t="s">
        <v>2684</v>
      </c>
      <c r="JE12" s="117"/>
      <c r="JF12" s="118"/>
      <c r="JG12" s="116" t="s">
        <v>2688</v>
      </c>
      <c r="JH12" s="117"/>
      <c r="JI12" s="118"/>
      <c r="JJ12" s="116" t="s">
        <v>2691</v>
      </c>
      <c r="JK12" s="117"/>
      <c r="JL12" s="118"/>
      <c r="JM12" s="119" t="s">
        <v>2695</v>
      </c>
      <c r="JN12" s="120"/>
      <c r="JO12" s="121"/>
      <c r="JP12" s="116" t="s">
        <v>2699</v>
      </c>
      <c r="JQ12" s="117"/>
      <c r="JR12" s="118"/>
      <c r="JS12" s="116" t="s">
        <v>2700</v>
      </c>
      <c r="JT12" s="117"/>
      <c r="JU12" s="118"/>
      <c r="JV12" s="116" t="s">
        <v>2703</v>
      </c>
      <c r="JW12" s="117"/>
      <c r="JX12" s="118"/>
      <c r="JY12" s="152" t="s">
        <v>2708</v>
      </c>
      <c r="JZ12" s="97"/>
      <c r="KA12" s="96"/>
      <c r="KB12" s="60" t="s">
        <v>2709</v>
      </c>
      <c r="KC12" s="61"/>
      <c r="KD12" s="62"/>
      <c r="KE12" s="60" t="s">
        <v>2713</v>
      </c>
      <c r="KF12" s="61"/>
      <c r="KG12" s="62"/>
      <c r="KH12" s="60" t="s">
        <v>2714</v>
      </c>
      <c r="KI12" s="61"/>
      <c r="KJ12" s="62"/>
      <c r="KK12" s="60" t="s">
        <v>2715</v>
      </c>
      <c r="KL12" s="61"/>
      <c r="KM12" s="62"/>
      <c r="KN12" s="106" t="s">
        <v>2717</v>
      </c>
      <c r="KO12" s="107"/>
      <c r="KP12" s="108"/>
      <c r="KQ12" s="106" t="s">
        <v>2721</v>
      </c>
      <c r="KR12" s="107"/>
      <c r="KS12" s="108"/>
      <c r="KT12" s="60" t="s">
        <v>2723</v>
      </c>
      <c r="KU12" s="61"/>
      <c r="KV12" s="62"/>
      <c r="KW12" s="60" t="s">
        <v>2740</v>
      </c>
      <c r="KX12" s="61"/>
      <c r="KY12" s="62"/>
      <c r="KZ12" s="60" t="s">
        <v>2744</v>
      </c>
      <c r="LA12" s="61"/>
      <c r="LB12" s="62"/>
      <c r="LC12" s="116" t="s">
        <v>2748</v>
      </c>
      <c r="LD12" s="117"/>
      <c r="LE12" s="118"/>
      <c r="LF12" s="116" t="s">
        <v>2751</v>
      </c>
      <c r="LG12" s="117"/>
      <c r="LH12" s="118"/>
      <c r="LI12" s="116" t="s">
        <v>2754</v>
      </c>
      <c r="LJ12" s="117"/>
      <c r="LK12" s="118"/>
      <c r="LL12" s="116" t="s">
        <v>2757</v>
      </c>
      <c r="LM12" s="117"/>
      <c r="LN12" s="118"/>
      <c r="LO12" s="119" t="s">
        <v>2758</v>
      </c>
      <c r="LP12" s="120"/>
      <c r="LQ12" s="121"/>
      <c r="LR12" s="116" t="s">
        <v>2759</v>
      </c>
      <c r="LS12" s="117"/>
      <c r="LT12" s="118"/>
      <c r="LU12" s="116" t="s">
        <v>2762</v>
      </c>
      <c r="LV12" s="117"/>
      <c r="LW12" s="118"/>
      <c r="LX12" s="116" t="s">
        <v>2765</v>
      </c>
      <c r="LY12" s="117"/>
      <c r="LZ12" s="118"/>
      <c r="MA12" s="116" t="s">
        <v>2766</v>
      </c>
      <c r="MB12" s="117"/>
      <c r="MC12" s="118"/>
      <c r="MD12" s="119" t="s">
        <v>2769</v>
      </c>
      <c r="ME12" s="120"/>
      <c r="MF12" s="121"/>
      <c r="MG12" s="116" t="s">
        <v>2772</v>
      </c>
      <c r="MH12" s="117"/>
      <c r="MI12" s="118"/>
      <c r="MJ12" s="116" t="s">
        <v>2776</v>
      </c>
      <c r="MK12" s="117"/>
      <c r="ML12" s="117"/>
      <c r="MM12" s="86" t="s">
        <v>2646</v>
      </c>
      <c r="MN12" s="86"/>
      <c r="MO12" s="86"/>
      <c r="MP12" s="106" t="s">
        <v>2791</v>
      </c>
      <c r="MQ12" s="107"/>
      <c r="MR12" s="108"/>
      <c r="MS12" s="60" t="s">
        <v>2792</v>
      </c>
      <c r="MT12" s="61"/>
      <c r="MU12" s="62"/>
      <c r="MV12" s="60" t="s">
        <v>2796</v>
      </c>
      <c r="MW12" s="61"/>
      <c r="MX12" s="62"/>
      <c r="MY12" s="106" t="s">
        <v>2800</v>
      </c>
      <c r="MZ12" s="107"/>
      <c r="NA12" s="108"/>
      <c r="NB12" s="60" t="s">
        <v>2804</v>
      </c>
      <c r="NC12" s="61"/>
      <c r="ND12" s="62"/>
      <c r="NE12" s="60" t="s">
        <v>2805</v>
      </c>
      <c r="NF12" s="61"/>
      <c r="NG12" s="62"/>
      <c r="NH12" s="60" t="s">
        <v>2809</v>
      </c>
      <c r="NI12" s="61"/>
      <c r="NJ12" s="62"/>
      <c r="NK12" s="60" t="s">
        <v>2813</v>
      </c>
      <c r="NL12" s="61"/>
      <c r="NM12" s="62"/>
      <c r="NN12" s="60" t="s">
        <v>2814</v>
      </c>
      <c r="NO12" s="61"/>
      <c r="NP12" s="62"/>
      <c r="NQ12" s="60" t="s">
        <v>2818</v>
      </c>
      <c r="NR12" s="61"/>
      <c r="NS12" s="62"/>
      <c r="NT12" s="60" t="s">
        <v>2822</v>
      </c>
      <c r="NU12" s="61"/>
      <c r="NV12" s="62"/>
      <c r="NW12" s="60" t="s">
        <v>2826</v>
      </c>
      <c r="NX12" s="61"/>
      <c r="NY12" s="62"/>
      <c r="NZ12" s="60" t="s">
        <v>2830</v>
      </c>
      <c r="OA12" s="61"/>
      <c r="OB12" s="62"/>
      <c r="OC12" s="60" t="s">
        <v>2834</v>
      </c>
      <c r="OD12" s="61"/>
      <c r="OE12" s="62"/>
      <c r="OF12" s="60" t="s">
        <v>2838</v>
      </c>
      <c r="OG12" s="61"/>
      <c r="OH12" s="62"/>
      <c r="OI12" s="106" t="s">
        <v>2842</v>
      </c>
      <c r="OJ12" s="107"/>
      <c r="OK12" s="108"/>
      <c r="OL12" s="60" t="s">
        <v>2846</v>
      </c>
      <c r="OM12" s="61"/>
      <c r="ON12" s="62"/>
      <c r="OO12" s="60" t="s">
        <v>2850</v>
      </c>
      <c r="OP12" s="61"/>
      <c r="OQ12" s="62"/>
      <c r="OR12" s="116" t="s">
        <v>2854</v>
      </c>
      <c r="OS12" s="117"/>
      <c r="OT12" s="118"/>
      <c r="OU12" s="60" t="s">
        <v>2857</v>
      </c>
      <c r="OV12" s="61"/>
      <c r="OW12" s="62"/>
      <c r="OX12" s="116" t="s">
        <v>2861</v>
      </c>
      <c r="OY12" s="117"/>
      <c r="OZ12" s="118"/>
      <c r="PA12" s="116" t="s">
        <v>2864</v>
      </c>
      <c r="PB12" s="117"/>
      <c r="PC12" s="118"/>
      <c r="PD12" s="116" t="s">
        <v>2867</v>
      </c>
      <c r="PE12" s="117"/>
      <c r="PF12" s="118"/>
      <c r="PG12" s="116" t="s">
        <v>2870</v>
      </c>
      <c r="PH12" s="117"/>
      <c r="PI12" s="118"/>
      <c r="PJ12" s="116" t="s">
        <v>2873</v>
      </c>
      <c r="PK12" s="117"/>
      <c r="PL12" s="118"/>
      <c r="PM12" s="116" t="s">
        <v>2876</v>
      </c>
      <c r="PN12" s="117"/>
      <c r="PO12" s="118"/>
      <c r="PP12" s="116" t="s">
        <v>2877</v>
      </c>
      <c r="PQ12" s="117"/>
      <c r="PR12" s="118"/>
      <c r="PS12" s="60" t="s">
        <v>2880</v>
      </c>
      <c r="PT12" s="61"/>
      <c r="PU12" s="62"/>
      <c r="PV12" s="60" t="s">
        <v>2884</v>
      </c>
      <c r="PW12" s="61"/>
      <c r="PX12" s="62"/>
      <c r="PY12" s="60" t="s">
        <v>2886</v>
      </c>
      <c r="PZ12" s="61"/>
      <c r="QA12" s="62"/>
      <c r="QB12" s="60" t="s">
        <v>2890</v>
      </c>
      <c r="QC12" s="61"/>
      <c r="QD12" s="62"/>
      <c r="QE12" s="60" t="s">
        <v>2894</v>
      </c>
      <c r="QF12" s="61"/>
      <c r="QG12" s="62"/>
      <c r="QH12" s="60" t="s">
        <v>2898</v>
      </c>
      <c r="QI12" s="61"/>
      <c r="QJ12" s="62"/>
      <c r="QK12" s="60" t="s">
        <v>2902</v>
      </c>
      <c r="QL12" s="61"/>
      <c r="QM12" s="62"/>
      <c r="QN12" s="60" t="s">
        <v>2909</v>
      </c>
      <c r="QO12" s="61"/>
      <c r="QP12" s="62"/>
      <c r="QQ12" s="60" t="s">
        <v>2910</v>
      </c>
      <c r="QR12" s="61"/>
      <c r="QS12" s="62"/>
      <c r="QT12" s="60" t="s">
        <v>2913</v>
      </c>
      <c r="QU12" s="61"/>
      <c r="QV12" s="62"/>
      <c r="QW12" s="60" t="s">
        <v>2917</v>
      </c>
      <c r="QX12" s="61"/>
      <c r="QY12" s="62"/>
      <c r="QZ12" s="60" t="s">
        <v>2921</v>
      </c>
      <c r="RA12" s="61"/>
      <c r="RB12" s="62"/>
      <c r="RC12" s="60" t="s">
        <v>2925</v>
      </c>
      <c r="RD12" s="61"/>
      <c r="RE12" s="62"/>
      <c r="RF12" s="60" t="s">
        <v>2928</v>
      </c>
      <c r="RG12" s="61"/>
      <c r="RH12" s="62"/>
      <c r="RI12" s="60" t="s">
        <v>2930</v>
      </c>
      <c r="RJ12" s="61"/>
      <c r="RK12" s="62"/>
      <c r="RL12" s="60" t="s">
        <v>2934</v>
      </c>
      <c r="RM12" s="61"/>
      <c r="RN12" s="62"/>
      <c r="RO12" s="60" t="s">
        <v>2938</v>
      </c>
      <c r="RP12" s="61"/>
      <c r="RQ12" s="62"/>
      <c r="RR12" s="60" t="s">
        <v>2942</v>
      </c>
      <c r="RS12" s="61"/>
      <c r="RT12" s="62"/>
      <c r="RU12" s="60" t="s">
        <v>2944</v>
      </c>
      <c r="RV12" s="61"/>
      <c r="RW12" s="62"/>
      <c r="RX12" s="60" t="s">
        <v>2948</v>
      </c>
      <c r="RY12" s="61"/>
      <c r="RZ12" s="62"/>
      <c r="SA12" s="60" t="s">
        <v>2952</v>
      </c>
      <c r="SB12" s="61"/>
      <c r="SC12" s="62"/>
      <c r="SD12" s="60" t="s">
        <v>2956</v>
      </c>
      <c r="SE12" s="61"/>
      <c r="SF12" s="62"/>
      <c r="SG12" s="60" t="s">
        <v>2960</v>
      </c>
      <c r="SH12" s="61"/>
      <c r="SI12" s="62"/>
      <c r="SJ12" s="60" t="s">
        <v>2964</v>
      </c>
      <c r="SK12" s="61"/>
      <c r="SL12" s="62"/>
      <c r="SM12" s="60" t="s">
        <v>2967</v>
      </c>
      <c r="SN12" s="61"/>
      <c r="SO12" s="62"/>
      <c r="SP12" s="60" t="s">
        <v>2971</v>
      </c>
      <c r="SQ12" s="61"/>
      <c r="SR12" s="62"/>
      <c r="SS12" s="60" t="s">
        <v>2975</v>
      </c>
      <c r="ST12" s="61"/>
      <c r="SU12" s="62"/>
      <c r="SV12" s="60" t="s">
        <v>2976</v>
      </c>
      <c r="SW12" s="61"/>
      <c r="SX12" s="62"/>
      <c r="SY12" s="60" t="s">
        <v>2980</v>
      </c>
      <c r="SZ12" s="61"/>
      <c r="TA12" s="62"/>
      <c r="TB12" s="60" t="s">
        <v>2984</v>
      </c>
      <c r="TC12" s="61"/>
      <c r="TD12" s="62"/>
      <c r="TE12" s="60" t="s">
        <v>2987</v>
      </c>
      <c r="TF12" s="61"/>
      <c r="TG12" s="62"/>
      <c r="TH12" s="60" t="s">
        <v>2991</v>
      </c>
      <c r="TI12" s="61"/>
      <c r="TJ12" s="62"/>
      <c r="TK12" s="60" t="s">
        <v>2995</v>
      </c>
      <c r="TL12" s="61"/>
      <c r="TM12" s="62"/>
      <c r="TN12" s="60" t="s">
        <v>2999</v>
      </c>
      <c r="TO12" s="61"/>
      <c r="TP12" s="62"/>
      <c r="TQ12" s="60" t="s">
        <v>3003</v>
      </c>
      <c r="TR12" s="61"/>
      <c r="TS12" s="62"/>
      <c r="TT12" s="60" t="s">
        <v>3007</v>
      </c>
      <c r="TU12" s="61"/>
      <c r="TV12" s="62"/>
      <c r="TW12" s="60" t="s">
        <v>2028</v>
      </c>
      <c r="TX12" s="61"/>
      <c r="TY12" s="62"/>
      <c r="TZ12" s="60" t="s">
        <v>3012</v>
      </c>
      <c r="UA12" s="61"/>
      <c r="UB12" s="62"/>
      <c r="UC12" s="60" t="s">
        <v>3023</v>
      </c>
      <c r="UD12" s="61"/>
      <c r="UE12" s="62"/>
      <c r="UF12" s="60" t="s">
        <v>3027</v>
      </c>
      <c r="UG12" s="61"/>
      <c r="UH12" s="62"/>
      <c r="UI12" s="60" t="s">
        <v>3031</v>
      </c>
      <c r="UJ12" s="61"/>
      <c r="UK12" s="62"/>
      <c r="UL12" s="60" t="s">
        <v>3035</v>
      </c>
      <c r="UM12" s="61"/>
      <c r="UN12" s="62"/>
      <c r="UO12" s="60" t="s">
        <v>3039</v>
      </c>
      <c r="UP12" s="61"/>
      <c r="UQ12" s="62"/>
      <c r="UR12" s="60" t="s">
        <v>3043</v>
      </c>
      <c r="US12" s="61"/>
      <c r="UT12" s="62"/>
      <c r="UU12" s="60" t="s">
        <v>3047</v>
      </c>
      <c r="UV12" s="61"/>
      <c r="UW12" s="62"/>
      <c r="UX12" s="60" t="s">
        <v>3051</v>
      </c>
      <c r="UY12" s="61"/>
      <c r="UZ12" s="62"/>
      <c r="VA12" s="60" t="s">
        <v>3055</v>
      </c>
      <c r="VB12" s="61"/>
      <c r="VC12" s="62"/>
      <c r="VD12" s="60" t="s">
        <v>3059</v>
      </c>
      <c r="VE12" s="61"/>
      <c r="VF12" s="62"/>
      <c r="VG12" s="60" t="s">
        <v>3062</v>
      </c>
      <c r="VH12" s="61"/>
      <c r="VI12" s="62"/>
      <c r="VJ12" s="60" t="s">
        <v>3066</v>
      </c>
      <c r="VK12" s="61"/>
      <c r="VL12" s="62"/>
      <c r="VM12" s="60" t="s">
        <v>3070</v>
      </c>
      <c r="VN12" s="61"/>
      <c r="VO12" s="62"/>
      <c r="VP12" s="60" t="s">
        <v>3072</v>
      </c>
      <c r="VQ12" s="61"/>
      <c r="VR12" s="62"/>
      <c r="VS12" s="60" t="s">
        <v>3074</v>
      </c>
      <c r="VT12" s="61"/>
      <c r="VU12" s="62"/>
      <c r="VV12" s="60" t="s">
        <v>3078</v>
      </c>
      <c r="VW12" s="61"/>
      <c r="VX12" s="62"/>
      <c r="VY12" s="60" t="s">
        <v>1728</v>
      </c>
      <c r="VZ12" s="61"/>
      <c r="WA12" s="62"/>
      <c r="WB12" s="60" t="s">
        <v>3083</v>
      </c>
      <c r="WC12" s="61"/>
      <c r="WD12" s="62"/>
      <c r="WE12" s="60" t="s">
        <v>3087</v>
      </c>
      <c r="WF12" s="61"/>
      <c r="WG12" s="62"/>
      <c r="WH12" s="60" t="s">
        <v>3089</v>
      </c>
      <c r="WI12" s="61"/>
      <c r="WJ12" s="62"/>
      <c r="WK12" s="60" t="s">
        <v>3093</v>
      </c>
      <c r="WL12" s="61"/>
      <c r="WM12" s="62"/>
      <c r="WN12" s="60" t="s">
        <v>3097</v>
      </c>
      <c r="WO12" s="61"/>
      <c r="WP12" s="62"/>
      <c r="WQ12" s="60" t="s">
        <v>3100</v>
      </c>
      <c r="WR12" s="61"/>
      <c r="WS12" s="62"/>
      <c r="WT12" s="60" t="s">
        <v>3104</v>
      </c>
      <c r="WU12" s="61"/>
      <c r="WV12" s="62"/>
      <c r="WW12" s="60" t="s">
        <v>3108</v>
      </c>
      <c r="WX12" s="61"/>
      <c r="WY12" s="62"/>
      <c r="WZ12" s="60" t="s">
        <v>3112</v>
      </c>
      <c r="XA12" s="61"/>
      <c r="XB12" s="62"/>
      <c r="XC12" s="60" t="s">
        <v>3114</v>
      </c>
      <c r="XD12" s="61"/>
      <c r="XE12" s="62"/>
      <c r="XF12" s="60" t="s">
        <v>3118</v>
      </c>
      <c r="XG12" s="61"/>
      <c r="XH12" s="62"/>
      <c r="XI12" s="60" t="s">
        <v>3122</v>
      </c>
      <c r="XJ12" s="61"/>
      <c r="XK12" s="62"/>
      <c r="XL12" s="60" t="s">
        <v>3126</v>
      </c>
      <c r="XM12" s="61"/>
      <c r="XN12" s="62"/>
      <c r="XO12" s="60" t="s">
        <v>3130</v>
      </c>
      <c r="XP12" s="61"/>
      <c r="XQ12" s="62"/>
      <c r="XR12" s="60" t="s">
        <v>3134</v>
      </c>
      <c r="XS12" s="61"/>
      <c r="XT12" s="62"/>
      <c r="XU12" s="60" t="s">
        <v>3136</v>
      </c>
      <c r="XV12" s="61"/>
      <c r="XW12" s="62"/>
      <c r="XX12" s="60" t="s">
        <v>3140</v>
      </c>
      <c r="XY12" s="61"/>
      <c r="XZ12" s="137"/>
      <c r="YA12" s="136" t="s">
        <v>3144</v>
      </c>
      <c r="YB12" s="61"/>
      <c r="YC12" s="137"/>
      <c r="YD12" s="136" t="s">
        <v>3146</v>
      </c>
      <c r="YE12" s="61"/>
      <c r="YF12" s="62"/>
      <c r="YG12" s="60" t="s">
        <v>3150</v>
      </c>
      <c r="YH12" s="61"/>
      <c r="YI12" s="62"/>
      <c r="YJ12" s="60" t="s">
        <v>3154</v>
      </c>
      <c r="YK12" s="61"/>
      <c r="YL12" s="62"/>
      <c r="YM12" s="60" t="s">
        <v>3155</v>
      </c>
      <c r="YN12" s="61"/>
      <c r="YO12" s="62"/>
      <c r="YP12" s="60" t="s">
        <v>3159</v>
      </c>
      <c r="YQ12" s="61"/>
      <c r="YR12" s="62"/>
      <c r="YS12" s="60" t="s">
        <v>3163</v>
      </c>
      <c r="YT12" s="61"/>
      <c r="YU12" s="62"/>
      <c r="YV12" s="60" t="s">
        <v>3165</v>
      </c>
      <c r="YW12" s="61"/>
      <c r="YX12" s="62"/>
      <c r="YY12" s="60" t="s">
        <v>3169</v>
      </c>
      <c r="YZ12" s="61"/>
      <c r="ZA12" s="62"/>
      <c r="ZB12" s="60" t="s">
        <v>3172</v>
      </c>
      <c r="ZC12" s="61"/>
      <c r="ZD12" s="62"/>
      <c r="ZE12" s="60" t="s">
        <v>3176</v>
      </c>
      <c r="ZF12" s="61"/>
      <c r="ZG12" s="62"/>
      <c r="ZH12" s="60" t="s">
        <v>3180</v>
      </c>
      <c r="ZI12" s="61"/>
      <c r="ZJ12" s="62"/>
      <c r="ZK12" s="60" t="s">
        <v>3182</v>
      </c>
      <c r="ZL12" s="61"/>
      <c r="ZM12" s="62"/>
      <c r="ZN12" s="60" t="s">
        <v>3186</v>
      </c>
      <c r="ZO12" s="61"/>
      <c r="ZP12" s="62"/>
      <c r="ZQ12" s="60" t="s">
        <v>3190</v>
      </c>
      <c r="ZR12" s="61"/>
      <c r="ZS12" s="62"/>
      <c r="ZT12" s="60" t="s">
        <v>3194</v>
      </c>
      <c r="ZU12" s="61"/>
      <c r="ZV12" s="62"/>
      <c r="ZW12" s="152" t="s">
        <v>3201</v>
      </c>
      <c r="ZX12" s="153"/>
      <c r="ZY12" s="154"/>
      <c r="ZZ12" s="60" t="s">
        <v>3202</v>
      </c>
      <c r="AAA12" s="61"/>
      <c r="AAB12" s="62"/>
      <c r="AAC12" s="60" t="s">
        <v>3206</v>
      </c>
      <c r="AAD12" s="61"/>
      <c r="AAE12" s="62"/>
    </row>
    <row r="13" spans="1:707" ht="132.75" thickBot="1">
      <c r="A13" s="99"/>
      <c r="B13" s="99"/>
      <c r="C13" s="20" t="s">
        <v>2414</v>
      </c>
      <c r="D13" s="21" t="s">
        <v>2415</v>
      </c>
      <c r="E13" s="22" t="s">
        <v>2416</v>
      </c>
      <c r="F13" s="20" t="s">
        <v>2418</v>
      </c>
      <c r="G13" s="21" t="s">
        <v>2419</v>
      </c>
      <c r="H13" s="22" t="s">
        <v>2420</v>
      </c>
      <c r="I13" s="20" t="s">
        <v>480</v>
      </c>
      <c r="J13" s="21" t="s">
        <v>2422</v>
      </c>
      <c r="K13" s="22" t="s">
        <v>482</v>
      </c>
      <c r="L13" s="20" t="s">
        <v>2424</v>
      </c>
      <c r="M13" s="21" t="s">
        <v>2425</v>
      </c>
      <c r="N13" s="22" t="s">
        <v>2426</v>
      </c>
      <c r="O13" s="20" t="s">
        <v>2428</v>
      </c>
      <c r="P13" s="21" t="s">
        <v>2429</v>
      </c>
      <c r="Q13" s="22" t="s">
        <v>2430</v>
      </c>
      <c r="R13" s="20" t="s">
        <v>1498</v>
      </c>
      <c r="S13" s="21" t="s">
        <v>1499</v>
      </c>
      <c r="T13" s="22" t="s">
        <v>1500</v>
      </c>
      <c r="U13" s="20" t="s">
        <v>2433</v>
      </c>
      <c r="V13" s="21" t="s">
        <v>2434</v>
      </c>
      <c r="W13" s="22" t="s">
        <v>2435</v>
      </c>
      <c r="X13" s="20" t="s">
        <v>2437</v>
      </c>
      <c r="Y13" s="21" t="s">
        <v>2438</v>
      </c>
      <c r="Z13" s="22" t="s">
        <v>2439</v>
      </c>
      <c r="AA13" s="20" t="s">
        <v>2441</v>
      </c>
      <c r="AB13" s="21" t="s">
        <v>2442</v>
      </c>
      <c r="AC13" s="22" t="s">
        <v>2443</v>
      </c>
      <c r="AD13" s="20" t="s">
        <v>2445</v>
      </c>
      <c r="AE13" s="21" t="s">
        <v>2446</v>
      </c>
      <c r="AF13" s="22" t="s">
        <v>2447</v>
      </c>
      <c r="AG13" s="20" t="s">
        <v>2449</v>
      </c>
      <c r="AH13" s="21" t="s">
        <v>2450</v>
      </c>
      <c r="AI13" s="22" t="s">
        <v>2451</v>
      </c>
      <c r="AJ13" s="20" t="s">
        <v>2453</v>
      </c>
      <c r="AK13" s="21" t="s">
        <v>2454</v>
      </c>
      <c r="AL13" s="22" t="s">
        <v>2455</v>
      </c>
      <c r="AM13" s="20" t="s">
        <v>2457</v>
      </c>
      <c r="AN13" s="21" t="s">
        <v>2458</v>
      </c>
      <c r="AO13" s="22" t="s">
        <v>2459</v>
      </c>
      <c r="AP13" s="38" t="s">
        <v>2461</v>
      </c>
      <c r="AQ13" s="50" t="s">
        <v>2462</v>
      </c>
      <c r="AR13" s="50" t="s">
        <v>2463</v>
      </c>
      <c r="AS13" s="20" t="s">
        <v>2465</v>
      </c>
      <c r="AT13" s="21" t="s">
        <v>2466</v>
      </c>
      <c r="AU13" s="22" t="s">
        <v>2467</v>
      </c>
      <c r="AV13" s="20" t="s">
        <v>2469</v>
      </c>
      <c r="AW13" s="21" t="s">
        <v>2470</v>
      </c>
      <c r="AX13" s="22" t="s">
        <v>2471</v>
      </c>
      <c r="AY13" s="20" t="s">
        <v>2473</v>
      </c>
      <c r="AZ13" s="21" t="s">
        <v>2474</v>
      </c>
      <c r="BA13" s="22" t="s">
        <v>2475</v>
      </c>
      <c r="BB13" s="20" t="s">
        <v>691</v>
      </c>
      <c r="BC13" s="21" t="s">
        <v>2477</v>
      </c>
      <c r="BD13" s="21" t="s">
        <v>2478</v>
      </c>
      <c r="BE13" s="20" t="s">
        <v>2480</v>
      </c>
      <c r="BF13" s="21" t="s">
        <v>2481</v>
      </c>
      <c r="BG13" s="21" t="s">
        <v>2482</v>
      </c>
      <c r="BH13" s="20" t="s">
        <v>2484</v>
      </c>
      <c r="BI13" s="21" t="s">
        <v>2485</v>
      </c>
      <c r="BJ13" s="22" t="s">
        <v>2486</v>
      </c>
      <c r="BK13" s="20" t="s">
        <v>2488</v>
      </c>
      <c r="BL13" s="21" t="s">
        <v>2489</v>
      </c>
      <c r="BM13" s="22" t="s">
        <v>2486</v>
      </c>
      <c r="BN13" s="20" t="s">
        <v>2491</v>
      </c>
      <c r="BO13" s="21" t="s">
        <v>2492</v>
      </c>
      <c r="BP13" s="22" t="s">
        <v>2493</v>
      </c>
      <c r="BQ13" s="20" t="s">
        <v>2495</v>
      </c>
      <c r="BR13" s="21" t="s">
        <v>2496</v>
      </c>
      <c r="BS13" s="22" t="s">
        <v>2497</v>
      </c>
      <c r="BT13" s="20" t="s">
        <v>2499</v>
      </c>
      <c r="BU13" s="21" t="s">
        <v>2500</v>
      </c>
      <c r="BV13" s="22" t="s">
        <v>2501</v>
      </c>
      <c r="BW13" s="20" t="s">
        <v>691</v>
      </c>
      <c r="BX13" s="21" t="s">
        <v>2477</v>
      </c>
      <c r="BY13" s="22" t="s">
        <v>2478</v>
      </c>
      <c r="BZ13" s="20" t="s">
        <v>2069</v>
      </c>
      <c r="CA13" s="21" t="s">
        <v>2070</v>
      </c>
      <c r="CB13" s="22" t="s">
        <v>2071</v>
      </c>
      <c r="CC13" s="20" t="s">
        <v>2505</v>
      </c>
      <c r="CD13" s="21" t="s">
        <v>2506</v>
      </c>
      <c r="CE13" s="22" t="s">
        <v>2507</v>
      </c>
      <c r="CF13" s="20" t="s">
        <v>2509</v>
      </c>
      <c r="CG13" s="21" t="s">
        <v>2510</v>
      </c>
      <c r="CH13" s="22" t="s">
        <v>2511</v>
      </c>
      <c r="CI13" s="20" t="s">
        <v>2513</v>
      </c>
      <c r="CJ13" s="21" t="s">
        <v>2514</v>
      </c>
      <c r="CK13" s="22" t="s">
        <v>2515</v>
      </c>
      <c r="CL13" s="20" t="s">
        <v>2517</v>
      </c>
      <c r="CM13" s="21" t="s">
        <v>2518</v>
      </c>
      <c r="CN13" s="22" t="s">
        <v>2519</v>
      </c>
      <c r="CO13" s="20" t="s">
        <v>2521</v>
      </c>
      <c r="CP13" s="21" t="s">
        <v>1653</v>
      </c>
      <c r="CQ13" s="22" t="s">
        <v>2522</v>
      </c>
      <c r="CR13" s="20" t="s">
        <v>2524</v>
      </c>
      <c r="CS13" s="21" t="s">
        <v>2525</v>
      </c>
      <c r="CT13" s="22" t="s">
        <v>2526</v>
      </c>
      <c r="CU13" s="20" t="s">
        <v>170</v>
      </c>
      <c r="CV13" s="21" t="s">
        <v>1653</v>
      </c>
      <c r="CW13" s="22" t="s">
        <v>2522</v>
      </c>
      <c r="CX13" s="20" t="s">
        <v>48</v>
      </c>
      <c r="CY13" s="21" t="s">
        <v>49</v>
      </c>
      <c r="CZ13" s="22" t="s">
        <v>50</v>
      </c>
      <c r="DA13" s="20" t="s">
        <v>2530</v>
      </c>
      <c r="DB13" s="21" t="s">
        <v>2531</v>
      </c>
      <c r="DC13" s="22" t="s">
        <v>2532</v>
      </c>
      <c r="DD13" s="20" t="s">
        <v>526</v>
      </c>
      <c r="DE13" s="21" t="s">
        <v>551</v>
      </c>
      <c r="DF13" s="22" t="s">
        <v>556</v>
      </c>
      <c r="DG13" s="20" t="s">
        <v>1594</v>
      </c>
      <c r="DH13" s="21" t="s">
        <v>1595</v>
      </c>
      <c r="DI13" s="22" t="s">
        <v>2535</v>
      </c>
      <c r="DJ13" s="20" t="s">
        <v>1582</v>
      </c>
      <c r="DK13" s="21" t="s">
        <v>1583</v>
      </c>
      <c r="DL13" s="22" t="s">
        <v>2536</v>
      </c>
      <c r="DM13" s="20" t="s">
        <v>526</v>
      </c>
      <c r="DN13" s="21" t="s">
        <v>551</v>
      </c>
      <c r="DO13" s="22" t="s">
        <v>1091</v>
      </c>
      <c r="DP13" s="20" t="s">
        <v>2539</v>
      </c>
      <c r="DQ13" s="21" t="s">
        <v>2540</v>
      </c>
      <c r="DR13" s="22" t="s">
        <v>2541</v>
      </c>
      <c r="DS13" s="20" t="s">
        <v>2543</v>
      </c>
      <c r="DT13" s="21" t="s">
        <v>2544</v>
      </c>
      <c r="DU13" s="22" t="s">
        <v>2545</v>
      </c>
      <c r="DV13" s="20" t="s">
        <v>2547</v>
      </c>
      <c r="DW13" s="21" t="s">
        <v>2548</v>
      </c>
      <c r="DX13" s="22" t="s">
        <v>2549</v>
      </c>
      <c r="DY13" s="20" t="s">
        <v>2551</v>
      </c>
      <c r="DZ13" s="21" t="s">
        <v>2552</v>
      </c>
      <c r="EA13" s="22" t="s">
        <v>2553</v>
      </c>
      <c r="EB13" s="20" t="s">
        <v>2555</v>
      </c>
      <c r="EC13" s="21" t="s">
        <v>2556</v>
      </c>
      <c r="ED13" s="22" t="s">
        <v>2557</v>
      </c>
      <c r="EE13" s="20" t="s">
        <v>1600</v>
      </c>
      <c r="EF13" s="21" t="s">
        <v>1601</v>
      </c>
      <c r="EG13" s="22" t="s">
        <v>2559</v>
      </c>
      <c r="EH13" s="20" t="s">
        <v>2561</v>
      </c>
      <c r="EI13" s="21" t="s">
        <v>2562</v>
      </c>
      <c r="EJ13" s="22" t="s">
        <v>2563</v>
      </c>
      <c r="EK13" s="20" t="s">
        <v>261</v>
      </c>
      <c r="EL13" s="21" t="s">
        <v>2565</v>
      </c>
      <c r="EM13" s="22" t="s">
        <v>2566</v>
      </c>
      <c r="EN13" s="20" t="s">
        <v>196</v>
      </c>
      <c r="EO13" s="21" t="s">
        <v>707</v>
      </c>
      <c r="EP13" s="22" t="s">
        <v>225</v>
      </c>
      <c r="EQ13" s="20" t="s">
        <v>2569</v>
      </c>
      <c r="ER13" s="21" t="s">
        <v>2570</v>
      </c>
      <c r="ES13" s="22" t="s">
        <v>2571</v>
      </c>
      <c r="ET13" s="20" t="s">
        <v>583</v>
      </c>
      <c r="EU13" s="21" t="s">
        <v>1603</v>
      </c>
      <c r="EV13" s="22" t="s">
        <v>2573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1628</v>
      </c>
      <c r="FD13" s="21" t="s">
        <v>1629</v>
      </c>
      <c r="FE13" s="22" t="s">
        <v>2577</v>
      </c>
      <c r="FF13" s="20" t="s">
        <v>2579</v>
      </c>
      <c r="FG13" s="21" t="s">
        <v>2580</v>
      </c>
      <c r="FH13" s="22" t="s">
        <v>2581</v>
      </c>
      <c r="FI13" s="20" t="s">
        <v>2583</v>
      </c>
      <c r="FJ13" s="21" t="s">
        <v>2584</v>
      </c>
      <c r="FK13" s="22" t="s">
        <v>2585</v>
      </c>
      <c r="FL13" s="20" t="s">
        <v>2587</v>
      </c>
      <c r="FM13" s="21" t="s">
        <v>2588</v>
      </c>
      <c r="FN13" s="22" t="s">
        <v>2589</v>
      </c>
      <c r="FO13" s="20" t="s">
        <v>2591</v>
      </c>
      <c r="FP13" s="21" t="s">
        <v>2592</v>
      </c>
      <c r="FQ13" s="22" t="s">
        <v>2593</v>
      </c>
      <c r="FR13" s="20" t="s">
        <v>2595</v>
      </c>
      <c r="FS13" s="21" t="s">
        <v>2596</v>
      </c>
      <c r="FT13" s="22" t="s">
        <v>2597</v>
      </c>
      <c r="FU13" s="20" t="s">
        <v>2599</v>
      </c>
      <c r="FV13" s="21" t="s">
        <v>2600</v>
      </c>
      <c r="FW13" s="22" t="s">
        <v>2601</v>
      </c>
      <c r="FX13" s="20" t="s">
        <v>2603</v>
      </c>
      <c r="FY13" s="21" t="s">
        <v>2739</v>
      </c>
      <c r="FZ13" s="22" t="s">
        <v>2604</v>
      </c>
      <c r="GA13" s="20" t="s">
        <v>2606</v>
      </c>
      <c r="GB13" s="21" t="s">
        <v>2607</v>
      </c>
      <c r="GC13" s="22" t="s">
        <v>2608</v>
      </c>
      <c r="GD13" s="20" t="s">
        <v>2610</v>
      </c>
      <c r="GE13" s="21" t="s">
        <v>2611</v>
      </c>
      <c r="GF13" s="22" t="s">
        <v>2612</v>
      </c>
      <c r="GG13" s="20" t="s">
        <v>2614</v>
      </c>
      <c r="GH13" s="21" t="s">
        <v>2615</v>
      </c>
      <c r="GI13" s="22" t="s">
        <v>2616</v>
      </c>
      <c r="GJ13" s="20" t="s">
        <v>2618</v>
      </c>
      <c r="GK13" s="21" t="s">
        <v>2619</v>
      </c>
      <c r="GL13" s="22" t="s">
        <v>2620</v>
      </c>
      <c r="GM13" s="20" t="s">
        <v>2622</v>
      </c>
      <c r="GN13" s="21" t="s">
        <v>2623</v>
      </c>
      <c r="GO13" s="22" t="s">
        <v>2624</v>
      </c>
      <c r="GP13" s="20" t="s">
        <v>340</v>
      </c>
      <c r="GQ13" s="21" t="s">
        <v>647</v>
      </c>
      <c r="GR13" s="22" t="s">
        <v>549</v>
      </c>
      <c r="GS13" s="20" t="s">
        <v>2627</v>
      </c>
      <c r="GT13" s="21" t="s">
        <v>2628</v>
      </c>
      <c r="GU13" s="22" t="s">
        <v>2629</v>
      </c>
      <c r="GV13" s="20" t="s">
        <v>2631</v>
      </c>
      <c r="GW13" s="21" t="s">
        <v>2632</v>
      </c>
      <c r="GX13" s="22" t="s">
        <v>2633</v>
      </c>
      <c r="GY13" s="20" t="s">
        <v>2635</v>
      </c>
      <c r="GZ13" s="21" t="s">
        <v>2636</v>
      </c>
      <c r="HA13" s="22" t="s">
        <v>2637</v>
      </c>
      <c r="HB13" s="20" t="s">
        <v>2639</v>
      </c>
      <c r="HC13" s="21" t="s">
        <v>2640</v>
      </c>
      <c r="HD13" s="22" t="s">
        <v>2641</v>
      </c>
      <c r="HE13" s="20" t="s">
        <v>2643</v>
      </c>
      <c r="HF13" s="21" t="s">
        <v>2644</v>
      </c>
      <c r="HG13" s="22" t="s">
        <v>2645</v>
      </c>
      <c r="HH13" s="20" t="s">
        <v>2647</v>
      </c>
      <c r="HI13" s="21" t="s">
        <v>2648</v>
      </c>
      <c r="HJ13" s="22" t="s">
        <v>2649</v>
      </c>
      <c r="HK13" s="20" t="s">
        <v>1850</v>
      </c>
      <c r="HL13" s="21" t="s">
        <v>1851</v>
      </c>
      <c r="HM13" s="22" t="s">
        <v>50</v>
      </c>
      <c r="HN13" s="44" t="s">
        <v>2652</v>
      </c>
      <c r="HO13" s="21" t="s">
        <v>2727</v>
      </c>
      <c r="HP13" s="43" t="s">
        <v>2653</v>
      </c>
      <c r="HQ13" s="44" t="s">
        <v>2655</v>
      </c>
      <c r="HR13" s="21" t="s">
        <v>2728</v>
      </c>
      <c r="HS13" s="43" t="s">
        <v>2656</v>
      </c>
      <c r="HT13" s="44" t="s">
        <v>2658</v>
      </c>
      <c r="HU13" s="21" t="s">
        <v>2729</v>
      </c>
      <c r="HV13" s="43" t="s">
        <v>2659</v>
      </c>
      <c r="HW13" s="44" t="s">
        <v>2661</v>
      </c>
      <c r="HX13" s="21" t="s">
        <v>2730</v>
      </c>
      <c r="HY13" s="43" t="s">
        <v>2662</v>
      </c>
      <c r="HZ13" s="44" t="s">
        <v>2664</v>
      </c>
      <c r="IA13" s="21" t="s">
        <v>2731</v>
      </c>
      <c r="IB13" s="43" t="s">
        <v>2665</v>
      </c>
      <c r="IC13" s="44" t="s">
        <v>1654</v>
      </c>
      <c r="ID13" s="21" t="s">
        <v>2732</v>
      </c>
      <c r="IE13" s="43" t="s">
        <v>2667</v>
      </c>
      <c r="IF13" s="44" t="s">
        <v>2669</v>
      </c>
      <c r="IG13" s="21" t="s">
        <v>2733</v>
      </c>
      <c r="IH13" s="22" t="s">
        <v>2670</v>
      </c>
      <c r="II13" s="44" t="s">
        <v>2672</v>
      </c>
      <c r="IJ13" s="21" t="s">
        <v>2734</v>
      </c>
      <c r="IK13" s="43" t="s">
        <v>2673</v>
      </c>
      <c r="IL13" s="44" t="s">
        <v>1654</v>
      </c>
      <c r="IM13" s="21" t="s">
        <v>2732</v>
      </c>
      <c r="IN13" s="43" t="s">
        <v>2667</v>
      </c>
      <c r="IO13" s="44" t="s">
        <v>2676</v>
      </c>
      <c r="IP13" s="42" t="s">
        <v>2677</v>
      </c>
      <c r="IQ13" s="43" t="s">
        <v>2678</v>
      </c>
      <c r="IR13" s="44" t="s">
        <v>1050</v>
      </c>
      <c r="IS13" s="42" t="s">
        <v>1620</v>
      </c>
      <c r="IT13" s="43" t="s">
        <v>1051</v>
      </c>
      <c r="IU13" s="44" t="s">
        <v>1662</v>
      </c>
      <c r="IV13" s="42" t="s">
        <v>1663</v>
      </c>
      <c r="IW13" s="43" t="s">
        <v>2681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2685</v>
      </c>
      <c r="JE13" s="42" t="s">
        <v>2686</v>
      </c>
      <c r="JF13" s="43" t="s">
        <v>2687</v>
      </c>
      <c r="JG13" s="44" t="s">
        <v>2689</v>
      </c>
      <c r="JH13" s="42" t="s">
        <v>2690</v>
      </c>
      <c r="JI13" s="43" t="s">
        <v>1038</v>
      </c>
      <c r="JJ13" s="20" t="s">
        <v>2692</v>
      </c>
      <c r="JK13" s="21" t="s">
        <v>2693</v>
      </c>
      <c r="JL13" s="22" t="s">
        <v>2694</v>
      </c>
      <c r="JM13" s="20" t="s">
        <v>2696</v>
      </c>
      <c r="JN13" s="21" t="s">
        <v>2697</v>
      </c>
      <c r="JO13" s="22" t="s">
        <v>2698</v>
      </c>
      <c r="JP13" s="44" t="s">
        <v>583</v>
      </c>
      <c r="JQ13" s="21" t="s">
        <v>2735</v>
      </c>
      <c r="JR13" s="43" t="s">
        <v>2573</v>
      </c>
      <c r="JS13" s="44" t="s">
        <v>2701</v>
      </c>
      <c r="JT13" s="21" t="s">
        <v>2736</v>
      </c>
      <c r="JU13" s="43" t="s">
        <v>2702</v>
      </c>
      <c r="JV13" s="44" t="s">
        <v>2704</v>
      </c>
      <c r="JW13" s="21" t="s">
        <v>2737</v>
      </c>
      <c r="JX13" s="43" t="s">
        <v>2705</v>
      </c>
      <c r="JY13" s="53" t="s">
        <v>2706</v>
      </c>
      <c r="JZ13" s="54" t="s">
        <v>2738</v>
      </c>
      <c r="KA13" s="55" t="s">
        <v>2707</v>
      </c>
      <c r="KB13" s="20" t="s">
        <v>2710</v>
      </c>
      <c r="KC13" s="21" t="s">
        <v>2711</v>
      </c>
      <c r="KD13" s="22" t="s">
        <v>2712</v>
      </c>
      <c r="KE13" s="20" t="s">
        <v>1680</v>
      </c>
      <c r="KF13" s="21" t="s">
        <v>1681</v>
      </c>
      <c r="KG13" s="22" t="s">
        <v>1682</v>
      </c>
      <c r="KH13" s="20" t="s">
        <v>1686</v>
      </c>
      <c r="KI13" s="21" t="s">
        <v>1687</v>
      </c>
      <c r="KJ13" s="22" t="s">
        <v>1688</v>
      </c>
      <c r="KK13" s="20" t="s">
        <v>1597</v>
      </c>
      <c r="KL13" s="21" t="s">
        <v>1598</v>
      </c>
      <c r="KM13" s="22" t="s">
        <v>2716</v>
      </c>
      <c r="KN13" s="20" t="s">
        <v>2718</v>
      </c>
      <c r="KO13" s="21" t="s">
        <v>2719</v>
      </c>
      <c r="KP13" s="22" t="s">
        <v>2720</v>
      </c>
      <c r="KQ13" s="20" t="s">
        <v>1622</v>
      </c>
      <c r="KR13" s="21" t="s">
        <v>1623</v>
      </c>
      <c r="KS13" s="22" t="s">
        <v>2722</v>
      </c>
      <c r="KT13" s="20" t="s">
        <v>2724</v>
      </c>
      <c r="KU13" s="21" t="s">
        <v>2725</v>
      </c>
      <c r="KV13" s="22" t="s">
        <v>2726</v>
      </c>
      <c r="KW13" s="20" t="s">
        <v>2741</v>
      </c>
      <c r="KX13" s="21" t="s">
        <v>2742</v>
      </c>
      <c r="KY13" s="22" t="s">
        <v>2743</v>
      </c>
      <c r="KZ13" s="20" t="s">
        <v>2745</v>
      </c>
      <c r="LA13" s="21" t="s">
        <v>2746</v>
      </c>
      <c r="LB13" s="22" t="s">
        <v>2747</v>
      </c>
      <c r="LC13" s="44" t="s">
        <v>2749</v>
      </c>
      <c r="LD13" s="21" t="s">
        <v>2779</v>
      </c>
      <c r="LE13" s="43" t="s">
        <v>2750</v>
      </c>
      <c r="LF13" s="44" t="s">
        <v>2752</v>
      </c>
      <c r="LG13" s="21" t="s">
        <v>2780</v>
      </c>
      <c r="LH13" s="43" t="s">
        <v>2753</v>
      </c>
      <c r="LI13" s="44" t="s">
        <v>2755</v>
      </c>
      <c r="LJ13" s="21" t="s">
        <v>2781</v>
      </c>
      <c r="LK13" s="43" t="s">
        <v>2756</v>
      </c>
      <c r="LL13" s="44" t="s">
        <v>1078</v>
      </c>
      <c r="LM13" s="21" t="s">
        <v>2782</v>
      </c>
      <c r="LN13" s="43" t="s">
        <v>611</v>
      </c>
      <c r="LO13" s="44" t="s">
        <v>1972</v>
      </c>
      <c r="LP13" s="21" t="s">
        <v>2783</v>
      </c>
      <c r="LQ13" s="43" t="s">
        <v>1087</v>
      </c>
      <c r="LR13" s="44" t="s">
        <v>2760</v>
      </c>
      <c r="LS13" s="21" t="s">
        <v>2784</v>
      </c>
      <c r="LT13" s="43" t="s">
        <v>2761</v>
      </c>
      <c r="LU13" s="44" t="s">
        <v>2763</v>
      </c>
      <c r="LV13" s="21" t="s">
        <v>2785</v>
      </c>
      <c r="LW13" s="43" t="s">
        <v>2764</v>
      </c>
      <c r="LX13" s="44" t="s">
        <v>1786</v>
      </c>
      <c r="LY13" s="21" t="s">
        <v>2786</v>
      </c>
      <c r="LZ13" s="43" t="s">
        <v>1787</v>
      </c>
      <c r="MA13" s="44" t="s">
        <v>2767</v>
      </c>
      <c r="MB13" s="21" t="s">
        <v>2787</v>
      </c>
      <c r="MC13" s="43" t="s">
        <v>2768</v>
      </c>
      <c r="MD13" s="44" t="s">
        <v>2770</v>
      </c>
      <c r="ME13" s="21" t="s">
        <v>2788</v>
      </c>
      <c r="MF13" s="43" t="s">
        <v>2771</v>
      </c>
      <c r="MG13" s="20" t="s">
        <v>2773</v>
      </c>
      <c r="MH13" s="21" t="s">
        <v>2774</v>
      </c>
      <c r="MI13" s="22" t="s">
        <v>2775</v>
      </c>
      <c r="MJ13" s="44" t="s">
        <v>2777</v>
      </c>
      <c r="MK13" s="21" t="s">
        <v>2789</v>
      </c>
      <c r="ML13" s="45" t="s">
        <v>2778</v>
      </c>
      <c r="MM13" s="18" t="s">
        <v>2647</v>
      </c>
      <c r="MN13" s="18" t="s">
        <v>2790</v>
      </c>
      <c r="MO13" s="18" t="s">
        <v>2649</v>
      </c>
      <c r="MP13" s="20" t="s">
        <v>359</v>
      </c>
      <c r="MQ13" s="21" t="s">
        <v>151</v>
      </c>
      <c r="MR13" s="22" t="s">
        <v>775</v>
      </c>
      <c r="MS13" s="20" t="s">
        <v>2793</v>
      </c>
      <c r="MT13" s="21" t="s">
        <v>2794</v>
      </c>
      <c r="MU13" s="22" t="s">
        <v>2795</v>
      </c>
      <c r="MV13" s="20" t="s">
        <v>2797</v>
      </c>
      <c r="MW13" s="21" t="s">
        <v>2798</v>
      </c>
      <c r="MX13" s="21" t="s">
        <v>2799</v>
      </c>
      <c r="MY13" s="20" t="s">
        <v>2801</v>
      </c>
      <c r="MZ13" s="21" t="s">
        <v>2802</v>
      </c>
      <c r="NA13" s="22" t="s">
        <v>2803</v>
      </c>
      <c r="NB13" s="20" t="s">
        <v>1614</v>
      </c>
      <c r="NC13" s="21" t="s">
        <v>1615</v>
      </c>
      <c r="ND13" s="22" t="s">
        <v>1616</v>
      </c>
      <c r="NE13" s="20" t="s">
        <v>2806</v>
      </c>
      <c r="NF13" s="21" t="s">
        <v>2807</v>
      </c>
      <c r="NG13" s="22" t="s">
        <v>2808</v>
      </c>
      <c r="NH13" s="20" t="s">
        <v>196</v>
      </c>
      <c r="NI13" s="21" t="s">
        <v>707</v>
      </c>
      <c r="NJ13" s="22" t="s">
        <v>225</v>
      </c>
      <c r="NK13" s="35" t="s">
        <v>2810</v>
      </c>
      <c r="NL13" s="36" t="s">
        <v>2811</v>
      </c>
      <c r="NM13" s="33" t="s">
        <v>2812</v>
      </c>
      <c r="NN13" s="20" t="s">
        <v>2815</v>
      </c>
      <c r="NO13" s="21" t="s">
        <v>2816</v>
      </c>
      <c r="NP13" s="22" t="s">
        <v>2817</v>
      </c>
      <c r="NQ13" s="20" t="s">
        <v>2819</v>
      </c>
      <c r="NR13" s="21" t="s">
        <v>2820</v>
      </c>
      <c r="NS13" s="22" t="s">
        <v>2821</v>
      </c>
      <c r="NT13" s="20" t="s">
        <v>2823</v>
      </c>
      <c r="NU13" s="21" t="s">
        <v>2824</v>
      </c>
      <c r="NV13" s="22" t="s">
        <v>2825</v>
      </c>
      <c r="NW13" s="20" t="s">
        <v>2827</v>
      </c>
      <c r="NX13" s="21" t="s">
        <v>2828</v>
      </c>
      <c r="NY13" s="22" t="s">
        <v>2829</v>
      </c>
      <c r="NZ13" s="20" t="s">
        <v>2831</v>
      </c>
      <c r="OA13" s="21" t="s">
        <v>2832</v>
      </c>
      <c r="OB13" s="22" t="s">
        <v>2833</v>
      </c>
      <c r="OC13" s="20" t="s">
        <v>2835</v>
      </c>
      <c r="OD13" s="21" t="s">
        <v>2836</v>
      </c>
      <c r="OE13" s="22" t="s">
        <v>2837</v>
      </c>
      <c r="OF13" s="20" t="s">
        <v>2839</v>
      </c>
      <c r="OG13" s="21" t="s">
        <v>2840</v>
      </c>
      <c r="OH13" s="22" t="s">
        <v>2841</v>
      </c>
      <c r="OI13" s="20" t="s">
        <v>2843</v>
      </c>
      <c r="OJ13" s="21" t="s">
        <v>2844</v>
      </c>
      <c r="OK13" s="22" t="s">
        <v>2845</v>
      </c>
      <c r="OL13" s="20" t="s">
        <v>2847</v>
      </c>
      <c r="OM13" s="21" t="s">
        <v>2848</v>
      </c>
      <c r="ON13" s="22" t="s">
        <v>2849</v>
      </c>
      <c r="OO13" s="20" t="s">
        <v>2851</v>
      </c>
      <c r="OP13" s="21" t="s">
        <v>2852</v>
      </c>
      <c r="OQ13" s="22" t="s">
        <v>2853</v>
      </c>
      <c r="OR13" s="44" t="s">
        <v>2855</v>
      </c>
      <c r="OS13" s="21" t="s">
        <v>3015</v>
      </c>
      <c r="OT13" s="43" t="s">
        <v>2856</v>
      </c>
      <c r="OU13" s="20" t="s">
        <v>2858</v>
      </c>
      <c r="OV13" s="21" t="s">
        <v>2859</v>
      </c>
      <c r="OW13" s="22" t="s">
        <v>2860</v>
      </c>
      <c r="OX13" s="44" t="s">
        <v>2862</v>
      </c>
      <c r="OY13" s="21" t="s">
        <v>3016</v>
      </c>
      <c r="OZ13" s="43" t="s">
        <v>2863</v>
      </c>
      <c r="PA13" s="44" t="s">
        <v>2865</v>
      </c>
      <c r="PB13" s="21" t="s">
        <v>3017</v>
      </c>
      <c r="PC13" s="43" t="s">
        <v>2866</v>
      </c>
      <c r="PD13" s="44" t="s">
        <v>2868</v>
      </c>
      <c r="PE13" s="21" t="s">
        <v>3018</v>
      </c>
      <c r="PF13" s="43" t="s">
        <v>2869</v>
      </c>
      <c r="PG13" s="44" t="s">
        <v>2871</v>
      </c>
      <c r="PH13" s="21" t="s">
        <v>3019</v>
      </c>
      <c r="PI13" s="43" t="s">
        <v>2872</v>
      </c>
      <c r="PJ13" s="44" t="s">
        <v>2874</v>
      </c>
      <c r="PK13" s="21" t="s">
        <v>3020</v>
      </c>
      <c r="PL13" s="43" t="s">
        <v>2875</v>
      </c>
      <c r="PM13" s="44" t="s">
        <v>19</v>
      </c>
      <c r="PN13" s="21" t="s">
        <v>3021</v>
      </c>
      <c r="PO13" s="43" t="s">
        <v>334</v>
      </c>
      <c r="PP13" s="44" t="s">
        <v>2878</v>
      </c>
      <c r="PQ13" s="21" t="s">
        <v>3022</v>
      </c>
      <c r="PR13" s="43" t="s">
        <v>2879</v>
      </c>
      <c r="PS13" s="20" t="s">
        <v>2881</v>
      </c>
      <c r="PT13" s="21" t="s">
        <v>2882</v>
      </c>
      <c r="PU13" s="22" t="s">
        <v>2883</v>
      </c>
      <c r="PV13" s="20" t="s">
        <v>1879</v>
      </c>
      <c r="PW13" s="21" t="s">
        <v>1880</v>
      </c>
      <c r="PX13" s="22" t="s">
        <v>2885</v>
      </c>
      <c r="PY13" s="20" t="s">
        <v>2887</v>
      </c>
      <c r="PZ13" s="21" t="s">
        <v>2888</v>
      </c>
      <c r="QA13" s="22" t="s">
        <v>2889</v>
      </c>
      <c r="QB13" s="20" t="s">
        <v>2891</v>
      </c>
      <c r="QC13" s="21" t="s">
        <v>2892</v>
      </c>
      <c r="QD13" s="22" t="s">
        <v>2893</v>
      </c>
      <c r="QE13" s="20" t="s">
        <v>2895</v>
      </c>
      <c r="QF13" s="21" t="s">
        <v>2896</v>
      </c>
      <c r="QG13" s="22" t="s">
        <v>2897</v>
      </c>
      <c r="QH13" s="20" t="s">
        <v>2899</v>
      </c>
      <c r="QI13" s="21" t="s">
        <v>2900</v>
      </c>
      <c r="QJ13" s="22" t="s">
        <v>2901</v>
      </c>
      <c r="QK13" s="20" t="s">
        <v>2903</v>
      </c>
      <c r="QL13" s="21" t="s">
        <v>2904</v>
      </c>
      <c r="QM13" s="22" t="s">
        <v>2905</v>
      </c>
      <c r="QN13" s="35" t="s">
        <v>2906</v>
      </c>
      <c r="QO13" s="36" t="s">
        <v>2907</v>
      </c>
      <c r="QP13" s="33" t="s">
        <v>2908</v>
      </c>
      <c r="QQ13" s="20" t="s">
        <v>2911</v>
      </c>
      <c r="QR13" s="21" t="s">
        <v>2912</v>
      </c>
      <c r="QS13" s="22" t="s">
        <v>2911</v>
      </c>
      <c r="QT13" s="20" t="s">
        <v>2914</v>
      </c>
      <c r="QU13" s="21" t="s">
        <v>2915</v>
      </c>
      <c r="QV13" s="22" t="s">
        <v>2916</v>
      </c>
      <c r="QW13" s="20" t="s">
        <v>2918</v>
      </c>
      <c r="QX13" s="21" t="s">
        <v>2919</v>
      </c>
      <c r="QY13" s="22" t="s">
        <v>2920</v>
      </c>
      <c r="QZ13" s="20" t="s">
        <v>2922</v>
      </c>
      <c r="RA13" s="21" t="s">
        <v>2923</v>
      </c>
      <c r="RB13" s="22" t="s">
        <v>2924</v>
      </c>
      <c r="RC13" s="20" t="s">
        <v>362</v>
      </c>
      <c r="RD13" s="21" t="s">
        <v>2926</v>
      </c>
      <c r="RE13" s="22" t="s">
        <v>2927</v>
      </c>
      <c r="RF13" s="20" t="s">
        <v>1622</v>
      </c>
      <c r="RG13" s="21" t="s">
        <v>1623</v>
      </c>
      <c r="RH13" s="22" t="s">
        <v>2929</v>
      </c>
      <c r="RI13" s="20" t="s">
        <v>2931</v>
      </c>
      <c r="RJ13" s="21" t="s">
        <v>2932</v>
      </c>
      <c r="RK13" s="22" t="s">
        <v>2933</v>
      </c>
      <c r="RL13" s="20" t="s">
        <v>2935</v>
      </c>
      <c r="RM13" s="21" t="s">
        <v>2936</v>
      </c>
      <c r="RN13" s="22" t="s">
        <v>2937</v>
      </c>
      <c r="RO13" s="20" t="s">
        <v>2939</v>
      </c>
      <c r="RP13" s="21" t="s">
        <v>2940</v>
      </c>
      <c r="RQ13" s="22" t="s">
        <v>2941</v>
      </c>
      <c r="RR13" s="20" t="s">
        <v>679</v>
      </c>
      <c r="RS13" s="21" t="s">
        <v>692</v>
      </c>
      <c r="RT13" s="22" t="s">
        <v>2943</v>
      </c>
      <c r="RU13" s="20" t="s">
        <v>2945</v>
      </c>
      <c r="RV13" s="21" t="s">
        <v>2946</v>
      </c>
      <c r="RW13" s="22" t="s">
        <v>2947</v>
      </c>
      <c r="RX13" s="20" t="s">
        <v>2949</v>
      </c>
      <c r="RY13" s="21" t="s">
        <v>2950</v>
      </c>
      <c r="RZ13" s="22" t="s">
        <v>2951</v>
      </c>
      <c r="SA13" s="20" t="s">
        <v>2953</v>
      </c>
      <c r="SB13" s="21" t="s">
        <v>2954</v>
      </c>
      <c r="SC13" s="22" t="s">
        <v>2955</v>
      </c>
      <c r="SD13" s="20" t="s">
        <v>2957</v>
      </c>
      <c r="SE13" s="21" t="s">
        <v>2958</v>
      </c>
      <c r="SF13" s="22" t="s">
        <v>2959</v>
      </c>
      <c r="SG13" s="20" t="s">
        <v>2961</v>
      </c>
      <c r="SH13" s="21" t="s">
        <v>2962</v>
      </c>
      <c r="SI13" s="22" t="s">
        <v>2963</v>
      </c>
      <c r="SJ13" s="20" t="s">
        <v>1872</v>
      </c>
      <c r="SK13" s="21" t="s">
        <v>2965</v>
      </c>
      <c r="SL13" s="22" t="s">
        <v>2966</v>
      </c>
      <c r="SM13" s="20" t="s">
        <v>2968</v>
      </c>
      <c r="SN13" s="21" t="s">
        <v>2969</v>
      </c>
      <c r="SO13" s="22" t="s">
        <v>2970</v>
      </c>
      <c r="SP13" s="20" t="s">
        <v>2972</v>
      </c>
      <c r="SQ13" s="21" t="s">
        <v>2973</v>
      </c>
      <c r="SR13" s="22" t="s">
        <v>2974</v>
      </c>
      <c r="SS13" s="20" t="s">
        <v>196</v>
      </c>
      <c r="ST13" s="21" t="s">
        <v>707</v>
      </c>
      <c r="SU13" s="22" t="s">
        <v>705</v>
      </c>
      <c r="SV13" s="20" t="s">
        <v>2977</v>
      </c>
      <c r="SW13" s="21" t="s">
        <v>2978</v>
      </c>
      <c r="SX13" s="22" t="s">
        <v>2979</v>
      </c>
      <c r="SY13" s="20" t="s">
        <v>2981</v>
      </c>
      <c r="SZ13" s="21" t="s">
        <v>2982</v>
      </c>
      <c r="TA13" s="22" t="s">
        <v>2983</v>
      </c>
      <c r="TB13" s="20" t="s">
        <v>2985</v>
      </c>
      <c r="TC13" s="21" t="s">
        <v>2986</v>
      </c>
      <c r="TD13" s="22" t="s">
        <v>705</v>
      </c>
      <c r="TE13" s="20" t="s">
        <v>2988</v>
      </c>
      <c r="TF13" s="21" t="s">
        <v>2989</v>
      </c>
      <c r="TG13" s="22" t="s">
        <v>2990</v>
      </c>
      <c r="TH13" s="20" t="s">
        <v>2992</v>
      </c>
      <c r="TI13" s="21" t="s">
        <v>2993</v>
      </c>
      <c r="TJ13" s="22" t="s">
        <v>2994</v>
      </c>
      <c r="TK13" s="20" t="s">
        <v>2996</v>
      </c>
      <c r="TL13" s="21" t="s">
        <v>2997</v>
      </c>
      <c r="TM13" s="22" t="s">
        <v>2998</v>
      </c>
      <c r="TN13" s="20" t="s">
        <v>3000</v>
      </c>
      <c r="TO13" s="21" t="s">
        <v>3001</v>
      </c>
      <c r="TP13" s="22" t="s">
        <v>3002</v>
      </c>
      <c r="TQ13" s="20" t="s">
        <v>3004</v>
      </c>
      <c r="TR13" s="21" t="s">
        <v>3005</v>
      </c>
      <c r="TS13" s="22" t="s">
        <v>3006</v>
      </c>
      <c r="TT13" s="20" t="s">
        <v>3008</v>
      </c>
      <c r="TU13" s="21" t="s">
        <v>3009</v>
      </c>
      <c r="TV13" s="22" t="s">
        <v>3010</v>
      </c>
      <c r="TW13" s="20" t="s">
        <v>1966</v>
      </c>
      <c r="TX13" s="21" t="s">
        <v>1967</v>
      </c>
      <c r="TY13" s="22" t="s">
        <v>3011</v>
      </c>
      <c r="TZ13" s="20" t="s">
        <v>62</v>
      </c>
      <c r="UA13" s="21" t="s">
        <v>3013</v>
      </c>
      <c r="UB13" s="22" t="s">
        <v>3014</v>
      </c>
      <c r="UC13" s="20" t="s">
        <v>3024</v>
      </c>
      <c r="UD13" s="21" t="s">
        <v>3025</v>
      </c>
      <c r="UE13" s="22" t="s">
        <v>3026</v>
      </c>
      <c r="UF13" s="20" t="s">
        <v>3028</v>
      </c>
      <c r="UG13" s="21" t="s">
        <v>3029</v>
      </c>
      <c r="UH13" s="22" t="s">
        <v>3030</v>
      </c>
      <c r="UI13" s="20" t="s">
        <v>3032</v>
      </c>
      <c r="UJ13" s="21" t="s">
        <v>3033</v>
      </c>
      <c r="UK13" s="22" t="s">
        <v>3034</v>
      </c>
      <c r="UL13" s="20" t="s">
        <v>3036</v>
      </c>
      <c r="UM13" s="21" t="s">
        <v>3037</v>
      </c>
      <c r="UN13" s="22" t="s">
        <v>3038</v>
      </c>
      <c r="UO13" s="20" t="s">
        <v>3040</v>
      </c>
      <c r="UP13" s="21" t="s">
        <v>3041</v>
      </c>
      <c r="UQ13" s="22" t="s">
        <v>3042</v>
      </c>
      <c r="UR13" s="20" t="s">
        <v>3044</v>
      </c>
      <c r="US13" s="21" t="s">
        <v>3045</v>
      </c>
      <c r="UT13" s="22" t="s">
        <v>3046</v>
      </c>
      <c r="UU13" s="20" t="s">
        <v>3048</v>
      </c>
      <c r="UV13" s="21" t="s">
        <v>3049</v>
      </c>
      <c r="UW13" s="22" t="s">
        <v>3050</v>
      </c>
      <c r="UX13" s="20" t="s">
        <v>3052</v>
      </c>
      <c r="UY13" s="21" t="s">
        <v>3053</v>
      </c>
      <c r="UZ13" s="22" t="s">
        <v>3054</v>
      </c>
      <c r="VA13" s="20" t="s">
        <v>3056</v>
      </c>
      <c r="VB13" s="21" t="s">
        <v>3057</v>
      </c>
      <c r="VC13" s="22" t="s">
        <v>3058</v>
      </c>
      <c r="VD13" s="20" t="s">
        <v>3060</v>
      </c>
      <c r="VE13" s="21" t="s">
        <v>3061</v>
      </c>
      <c r="VF13" s="22" t="s">
        <v>552</v>
      </c>
      <c r="VG13" s="20" t="s">
        <v>3063</v>
      </c>
      <c r="VH13" s="21" t="s">
        <v>3064</v>
      </c>
      <c r="VI13" s="22" t="s">
        <v>3065</v>
      </c>
      <c r="VJ13" s="20" t="s">
        <v>3067</v>
      </c>
      <c r="VK13" s="21" t="s">
        <v>3068</v>
      </c>
      <c r="VL13" s="22" t="s">
        <v>3069</v>
      </c>
      <c r="VM13" s="20" t="s">
        <v>340</v>
      </c>
      <c r="VN13" s="21" t="s">
        <v>3071</v>
      </c>
      <c r="VO13" s="22" t="s">
        <v>342</v>
      </c>
      <c r="VP13" s="20" t="s">
        <v>2473</v>
      </c>
      <c r="VQ13" s="21" t="s">
        <v>2474</v>
      </c>
      <c r="VR13" s="22" t="s">
        <v>3073</v>
      </c>
      <c r="VS13" s="20" t="s">
        <v>3075</v>
      </c>
      <c r="VT13" s="21" t="s">
        <v>3076</v>
      </c>
      <c r="VU13" s="22" t="s">
        <v>3077</v>
      </c>
      <c r="VV13" s="20" t="s">
        <v>1554</v>
      </c>
      <c r="VW13" s="21" t="s">
        <v>1555</v>
      </c>
      <c r="VX13" s="22" t="s">
        <v>3079</v>
      </c>
      <c r="VY13" s="20" t="s">
        <v>3080</v>
      </c>
      <c r="VZ13" s="21" t="s">
        <v>3081</v>
      </c>
      <c r="WA13" s="22" t="s">
        <v>3082</v>
      </c>
      <c r="WB13" s="20" t="s">
        <v>3084</v>
      </c>
      <c r="WC13" s="21" t="s">
        <v>3085</v>
      </c>
      <c r="WD13" s="22" t="s">
        <v>3086</v>
      </c>
      <c r="WE13" s="20" t="s">
        <v>3075</v>
      </c>
      <c r="WF13" s="21" t="s">
        <v>3076</v>
      </c>
      <c r="WG13" s="22" t="s">
        <v>3088</v>
      </c>
      <c r="WH13" s="20" t="s">
        <v>3090</v>
      </c>
      <c r="WI13" s="21" t="s">
        <v>3091</v>
      </c>
      <c r="WJ13" s="22" t="s">
        <v>3092</v>
      </c>
      <c r="WK13" s="20" t="s">
        <v>3094</v>
      </c>
      <c r="WL13" s="21" t="s">
        <v>3095</v>
      </c>
      <c r="WM13" s="22" t="s">
        <v>3096</v>
      </c>
      <c r="WN13" s="20" t="s">
        <v>3098</v>
      </c>
      <c r="WO13" s="21" t="s">
        <v>3099</v>
      </c>
      <c r="WP13" s="22" t="s">
        <v>2057</v>
      </c>
      <c r="WQ13" s="20" t="s">
        <v>3101</v>
      </c>
      <c r="WR13" s="21" t="s">
        <v>3102</v>
      </c>
      <c r="WS13" s="22" t="s">
        <v>3103</v>
      </c>
      <c r="WT13" s="20" t="s">
        <v>3105</v>
      </c>
      <c r="WU13" s="21" t="s">
        <v>3106</v>
      </c>
      <c r="WV13" s="22" t="s">
        <v>3107</v>
      </c>
      <c r="WW13" s="20" t="s">
        <v>3109</v>
      </c>
      <c r="WX13" s="21" t="s">
        <v>3110</v>
      </c>
      <c r="WY13" s="22" t="s">
        <v>3111</v>
      </c>
      <c r="WZ13" s="20" t="s">
        <v>196</v>
      </c>
      <c r="XA13" s="21" t="s">
        <v>707</v>
      </c>
      <c r="XB13" s="22" t="s">
        <v>3113</v>
      </c>
      <c r="XC13" s="20" t="s">
        <v>3115</v>
      </c>
      <c r="XD13" s="21" t="s">
        <v>3116</v>
      </c>
      <c r="XE13" s="22" t="s">
        <v>3117</v>
      </c>
      <c r="XF13" s="20" t="s">
        <v>3119</v>
      </c>
      <c r="XG13" s="21" t="s">
        <v>3120</v>
      </c>
      <c r="XH13" s="22" t="s">
        <v>3121</v>
      </c>
      <c r="XI13" s="20" t="s">
        <v>3123</v>
      </c>
      <c r="XJ13" s="21" t="s">
        <v>3124</v>
      </c>
      <c r="XK13" s="22" t="s">
        <v>3125</v>
      </c>
      <c r="XL13" s="20" t="s">
        <v>3127</v>
      </c>
      <c r="XM13" s="21" t="s">
        <v>3128</v>
      </c>
      <c r="XN13" s="22" t="s">
        <v>3129</v>
      </c>
      <c r="XO13" s="20" t="s">
        <v>3131</v>
      </c>
      <c r="XP13" s="21" t="s">
        <v>3132</v>
      </c>
      <c r="XQ13" s="22" t="s">
        <v>3133</v>
      </c>
      <c r="XR13" s="20" t="s">
        <v>614</v>
      </c>
      <c r="XS13" s="21" t="s">
        <v>209</v>
      </c>
      <c r="XT13" s="22" t="s">
        <v>3135</v>
      </c>
      <c r="XU13" s="20" t="s">
        <v>3137</v>
      </c>
      <c r="XV13" s="21" t="s">
        <v>3138</v>
      </c>
      <c r="XW13" s="22" t="s">
        <v>3139</v>
      </c>
      <c r="XX13" s="20" t="s">
        <v>3141</v>
      </c>
      <c r="XY13" s="21" t="s">
        <v>3142</v>
      </c>
      <c r="XZ13" s="22" t="s">
        <v>3143</v>
      </c>
      <c r="YA13" s="20" t="s">
        <v>1786</v>
      </c>
      <c r="YB13" s="21" t="s">
        <v>1177</v>
      </c>
      <c r="YC13" s="22" t="s">
        <v>3145</v>
      </c>
      <c r="YD13" s="20" t="s">
        <v>3147</v>
      </c>
      <c r="YE13" s="21" t="s">
        <v>3148</v>
      </c>
      <c r="YF13" s="22" t="s">
        <v>3149</v>
      </c>
      <c r="YG13" s="20" t="s">
        <v>3151</v>
      </c>
      <c r="YH13" s="21" t="s">
        <v>3152</v>
      </c>
      <c r="YI13" s="22" t="s">
        <v>3153</v>
      </c>
      <c r="YJ13" s="20" t="s">
        <v>340</v>
      </c>
      <c r="YK13" s="21" t="s">
        <v>647</v>
      </c>
      <c r="YL13" s="22" t="s">
        <v>342</v>
      </c>
      <c r="YM13" s="20" t="s">
        <v>3156</v>
      </c>
      <c r="YN13" s="21" t="s">
        <v>3157</v>
      </c>
      <c r="YO13" s="22" t="s">
        <v>3158</v>
      </c>
      <c r="YP13" s="20" t="s">
        <v>3160</v>
      </c>
      <c r="YQ13" s="21" t="s">
        <v>3161</v>
      </c>
      <c r="YR13" s="22" t="s">
        <v>3162</v>
      </c>
      <c r="YS13" s="20" t="s">
        <v>777</v>
      </c>
      <c r="YT13" s="21" t="s">
        <v>3164</v>
      </c>
      <c r="YU13" s="22" t="s">
        <v>778</v>
      </c>
      <c r="YV13" s="20" t="s">
        <v>3166</v>
      </c>
      <c r="YW13" s="21" t="s">
        <v>3167</v>
      </c>
      <c r="YX13" s="22" t="s">
        <v>3168</v>
      </c>
      <c r="YY13" s="20" t="s">
        <v>3170</v>
      </c>
      <c r="YZ13" s="21" t="s">
        <v>3171</v>
      </c>
      <c r="ZA13" s="22" t="s">
        <v>3044</v>
      </c>
      <c r="ZB13" s="20" t="s">
        <v>3173</v>
      </c>
      <c r="ZC13" s="21" t="s">
        <v>3174</v>
      </c>
      <c r="ZD13" s="22" t="s">
        <v>3175</v>
      </c>
      <c r="ZE13" s="20" t="s">
        <v>3177</v>
      </c>
      <c r="ZF13" s="21" t="s">
        <v>3178</v>
      </c>
      <c r="ZG13" s="22" t="s">
        <v>3179</v>
      </c>
      <c r="ZH13" s="20" t="s">
        <v>2106</v>
      </c>
      <c r="ZI13" s="21" t="s">
        <v>2107</v>
      </c>
      <c r="ZJ13" s="22" t="s">
        <v>3181</v>
      </c>
      <c r="ZK13" s="20" t="s">
        <v>3183</v>
      </c>
      <c r="ZL13" s="21" t="s">
        <v>3184</v>
      </c>
      <c r="ZM13" s="22" t="s">
        <v>3185</v>
      </c>
      <c r="ZN13" s="20" t="s">
        <v>3187</v>
      </c>
      <c r="ZO13" s="21" t="s">
        <v>3188</v>
      </c>
      <c r="ZP13" s="22" t="s">
        <v>3189</v>
      </c>
      <c r="ZQ13" s="20" t="s">
        <v>3191</v>
      </c>
      <c r="ZR13" s="21" t="s">
        <v>3192</v>
      </c>
      <c r="ZS13" s="22" t="s">
        <v>3193</v>
      </c>
      <c r="ZT13" s="20" t="s">
        <v>3195</v>
      </c>
      <c r="ZU13" s="21" t="s">
        <v>3196</v>
      </c>
      <c r="ZV13" s="22" t="s">
        <v>3197</v>
      </c>
      <c r="ZW13" s="35" t="s">
        <v>3198</v>
      </c>
      <c r="ZX13" s="36" t="s">
        <v>3199</v>
      </c>
      <c r="ZY13" s="33" t="s">
        <v>3200</v>
      </c>
      <c r="ZZ13" s="20" t="s">
        <v>3203</v>
      </c>
      <c r="AAA13" s="21" t="s">
        <v>3204</v>
      </c>
      <c r="AAB13" s="22" t="s">
        <v>3205</v>
      </c>
      <c r="AAC13" s="20" t="s">
        <v>3060</v>
      </c>
      <c r="AAD13" s="21" t="s">
        <v>3061</v>
      </c>
      <c r="AAE13" s="22" t="s">
        <v>3207</v>
      </c>
    </row>
    <row r="14" spans="1:707" ht="15.75">
      <c r="A14" s="2">
        <v>1</v>
      </c>
      <c r="B14" s="1" t="s">
        <v>3256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>
      <c r="A15" s="2">
        <v>2</v>
      </c>
      <c r="B15" s="1" t="s">
        <v>3245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>
      <c r="A16" s="2">
        <v>3</v>
      </c>
      <c r="B16" s="1" t="s">
        <v>3246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>
      <c r="A17" s="2">
        <v>4</v>
      </c>
      <c r="B17" s="1" t="s">
        <v>3247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>
      <c r="A18" s="2">
        <v>5</v>
      </c>
      <c r="B18" s="1" t="s">
        <v>3248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>
      <c r="A19" s="2">
        <v>6</v>
      </c>
      <c r="B19" s="1" t="s">
        <v>3249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>
      <c r="A20" s="2">
        <v>7</v>
      </c>
      <c r="B20" s="1" t="s">
        <v>3250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>
      <c r="A21" s="3">
        <v>8</v>
      </c>
      <c r="B21" s="4" t="s">
        <v>3251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>
      <c r="A22" s="3">
        <v>9</v>
      </c>
      <c r="B22" s="4" t="s">
        <v>3252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>
      <c r="A23" s="3">
        <v>10</v>
      </c>
      <c r="B23" s="4" t="s">
        <v>3253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>
      <c r="A24" s="3">
        <v>11</v>
      </c>
      <c r="B24" s="4" t="s">
        <v>3254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>
      <c r="A25" s="3">
        <v>12</v>
      </c>
      <c r="B25" s="4" t="s">
        <v>3255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>
      <c r="A38" s="58">
        <v>25</v>
      </c>
      <c r="B38" s="4"/>
      <c r="C38" s="58"/>
      <c r="D38" s="58"/>
      <c r="E38" s="5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>
      <c r="A39" s="3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30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39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30"/>
      <c r="WB39" s="4"/>
      <c r="WC39" s="4"/>
      <c r="WD39" s="4"/>
      <c r="WE39" s="4"/>
      <c r="WF39" s="4"/>
      <c r="WG39" s="4"/>
      <c r="WH39" s="4"/>
      <c r="WI39" s="4"/>
      <c r="WJ39" s="30"/>
      <c r="WK39" s="4"/>
      <c r="WL39" s="4"/>
      <c r="WM39" s="30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30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</row>
    <row r="40" spans="1:707" ht="44.45" customHeight="1">
      <c r="A40" s="92" t="s">
        <v>789</v>
      </c>
      <c r="B40" s="93"/>
      <c r="C40" s="3">
        <f>SUM(C21:C39)</f>
        <v>0</v>
      </c>
      <c r="D40" s="3">
        <f>SUM(D21:D39)</f>
        <v>0</v>
      </c>
      <c r="E40" s="3">
        <f>SUM(E21:E39)</f>
        <v>0</v>
      </c>
      <c r="F40" s="3">
        <f t="shared" ref="F40:BQ40" si="0">SUM(F14:F39)</f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si="0"/>
        <v>0</v>
      </c>
      <c r="BQ40" s="3">
        <f t="shared" si="0"/>
        <v>0</v>
      </c>
      <c r="BR40" s="3">
        <f t="shared" ref="BR40:EC40" si="1">SUM(BR14:BR39)</f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  <c r="DP40" s="3">
        <f t="shared" si="1"/>
        <v>0</v>
      </c>
      <c r="DQ40" s="3">
        <f t="shared" si="1"/>
        <v>0</v>
      </c>
      <c r="DR40" s="3">
        <f t="shared" si="1"/>
        <v>0</v>
      </c>
      <c r="DS40" s="3">
        <f t="shared" si="1"/>
        <v>0</v>
      </c>
      <c r="DT40" s="3">
        <f t="shared" si="1"/>
        <v>0</v>
      </c>
      <c r="DU40" s="3">
        <f t="shared" si="1"/>
        <v>0</v>
      </c>
      <c r="DV40" s="3">
        <f t="shared" si="1"/>
        <v>0</v>
      </c>
      <c r="DW40" s="3">
        <f t="shared" si="1"/>
        <v>0</v>
      </c>
      <c r="DX40" s="3">
        <f t="shared" si="1"/>
        <v>0</v>
      </c>
      <c r="DY40" s="3">
        <f t="shared" si="1"/>
        <v>0</v>
      </c>
      <c r="DZ40" s="3">
        <f t="shared" si="1"/>
        <v>0</v>
      </c>
      <c r="EA40" s="3">
        <f t="shared" si="1"/>
        <v>0</v>
      </c>
      <c r="EB40" s="3">
        <f t="shared" si="1"/>
        <v>0</v>
      </c>
      <c r="EC40" s="3">
        <f t="shared" si="1"/>
        <v>0</v>
      </c>
      <c r="ED40" s="3">
        <f t="shared" ref="ED40:GO40" si="2">SUM(ED14:ED39)</f>
        <v>0</v>
      </c>
      <c r="EE40" s="3">
        <f t="shared" si="2"/>
        <v>0</v>
      </c>
      <c r="EF40" s="3">
        <f t="shared" si="2"/>
        <v>0</v>
      </c>
      <c r="EG40" s="3">
        <f t="shared" si="2"/>
        <v>0</v>
      </c>
      <c r="EH40" s="3">
        <f t="shared" si="2"/>
        <v>0</v>
      </c>
      <c r="EI40" s="3">
        <f t="shared" si="2"/>
        <v>0</v>
      </c>
      <c r="EJ40" s="3">
        <f t="shared" si="2"/>
        <v>0</v>
      </c>
      <c r="EK40" s="3">
        <f t="shared" si="2"/>
        <v>0</v>
      </c>
      <c r="EL40" s="3">
        <f t="shared" si="2"/>
        <v>0</v>
      </c>
      <c r="EM40" s="3">
        <f t="shared" si="2"/>
        <v>0</v>
      </c>
      <c r="EN40" s="3">
        <f t="shared" si="2"/>
        <v>0</v>
      </c>
      <c r="EO40" s="3">
        <f t="shared" si="2"/>
        <v>0</v>
      </c>
      <c r="EP40" s="3">
        <f t="shared" si="2"/>
        <v>0</v>
      </c>
      <c r="EQ40" s="3">
        <f t="shared" si="2"/>
        <v>0</v>
      </c>
      <c r="ER40" s="3">
        <f t="shared" si="2"/>
        <v>0</v>
      </c>
      <c r="ES40" s="3">
        <f t="shared" si="2"/>
        <v>0</v>
      </c>
      <c r="ET40" s="3">
        <f t="shared" si="2"/>
        <v>0</v>
      </c>
      <c r="EU40" s="3">
        <f t="shared" si="2"/>
        <v>0</v>
      </c>
      <c r="EV40" s="3">
        <f t="shared" si="2"/>
        <v>0</v>
      </c>
      <c r="EW40" s="3">
        <f t="shared" si="2"/>
        <v>0</v>
      </c>
      <c r="EX40" s="3">
        <f t="shared" si="2"/>
        <v>0</v>
      </c>
      <c r="EY40" s="3">
        <f t="shared" si="2"/>
        <v>0</v>
      </c>
      <c r="EZ40" s="3">
        <f t="shared" si="2"/>
        <v>0</v>
      </c>
      <c r="FA40" s="3">
        <f t="shared" si="2"/>
        <v>0</v>
      </c>
      <c r="FB40" s="3">
        <f t="shared" si="2"/>
        <v>0</v>
      </c>
      <c r="FC40" s="3">
        <f t="shared" si="2"/>
        <v>0</v>
      </c>
      <c r="FD40" s="3">
        <f t="shared" si="2"/>
        <v>0</v>
      </c>
      <c r="FE40" s="3">
        <f t="shared" si="2"/>
        <v>0</v>
      </c>
      <c r="FF40" s="3">
        <f t="shared" si="2"/>
        <v>0</v>
      </c>
      <c r="FG40" s="3">
        <f t="shared" si="2"/>
        <v>0</v>
      </c>
      <c r="FH40" s="3">
        <f t="shared" si="2"/>
        <v>0</v>
      </c>
      <c r="FI40" s="3">
        <f t="shared" si="2"/>
        <v>0</v>
      </c>
      <c r="FJ40" s="3">
        <f t="shared" si="2"/>
        <v>0</v>
      </c>
      <c r="FK40" s="3">
        <f t="shared" si="2"/>
        <v>0</v>
      </c>
      <c r="FL40" s="3">
        <f t="shared" si="2"/>
        <v>0</v>
      </c>
      <c r="FM40" s="3">
        <f t="shared" si="2"/>
        <v>0</v>
      </c>
      <c r="FN40" s="3">
        <f t="shared" si="2"/>
        <v>0</v>
      </c>
      <c r="FO40" s="3">
        <f t="shared" si="2"/>
        <v>0</v>
      </c>
      <c r="FP40" s="3">
        <f t="shared" si="2"/>
        <v>0</v>
      </c>
      <c r="FQ40" s="3">
        <f t="shared" si="2"/>
        <v>0</v>
      </c>
      <c r="FR40" s="3">
        <f t="shared" si="2"/>
        <v>0</v>
      </c>
      <c r="FS40" s="3">
        <f t="shared" si="2"/>
        <v>0</v>
      </c>
      <c r="FT40" s="3">
        <f t="shared" si="2"/>
        <v>0</v>
      </c>
      <c r="FU40" s="3">
        <f t="shared" si="2"/>
        <v>0</v>
      </c>
      <c r="FV40" s="3">
        <f t="shared" si="2"/>
        <v>0</v>
      </c>
      <c r="FW40" s="3">
        <f t="shared" si="2"/>
        <v>0</v>
      </c>
      <c r="FX40" s="3">
        <f t="shared" si="2"/>
        <v>0</v>
      </c>
      <c r="FY40" s="3">
        <f t="shared" si="2"/>
        <v>0</v>
      </c>
      <c r="FZ40" s="3">
        <f t="shared" si="2"/>
        <v>0</v>
      </c>
      <c r="GA40" s="3">
        <f t="shared" si="2"/>
        <v>0</v>
      </c>
      <c r="GB40" s="3">
        <f t="shared" si="2"/>
        <v>0</v>
      </c>
      <c r="GC40" s="3">
        <f t="shared" si="2"/>
        <v>0</v>
      </c>
      <c r="GD40" s="3">
        <f t="shared" si="2"/>
        <v>0</v>
      </c>
      <c r="GE40" s="3">
        <f t="shared" si="2"/>
        <v>0</v>
      </c>
      <c r="GF40" s="3">
        <f t="shared" si="2"/>
        <v>0</v>
      </c>
      <c r="GG40" s="3">
        <f t="shared" si="2"/>
        <v>0</v>
      </c>
      <c r="GH40" s="3">
        <f t="shared" si="2"/>
        <v>0</v>
      </c>
      <c r="GI40" s="3">
        <f t="shared" si="2"/>
        <v>0</v>
      </c>
      <c r="GJ40" s="3">
        <f t="shared" si="2"/>
        <v>0</v>
      </c>
      <c r="GK40" s="3">
        <f t="shared" si="2"/>
        <v>0</v>
      </c>
      <c r="GL40" s="3">
        <f t="shared" si="2"/>
        <v>0</v>
      </c>
      <c r="GM40" s="3">
        <f t="shared" si="2"/>
        <v>0</v>
      </c>
      <c r="GN40" s="3">
        <f t="shared" si="2"/>
        <v>0</v>
      </c>
      <c r="GO40" s="3">
        <f t="shared" si="2"/>
        <v>0</v>
      </c>
      <c r="GP40" s="3">
        <f t="shared" ref="GP40:JA40" si="3">SUM(GP14:GP39)</f>
        <v>0</v>
      </c>
      <c r="GQ40" s="3">
        <f t="shared" si="3"/>
        <v>0</v>
      </c>
      <c r="GR40" s="3">
        <f t="shared" si="3"/>
        <v>0</v>
      </c>
      <c r="GS40" s="3">
        <f t="shared" si="3"/>
        <v>0</v>
      </c>
      <c r="GT40" s="3">
        <f t="shared" si="3"/>
        <v>0</v>
      </c>
      <c r="GU40" s="3">
        <f t="shared" si="3"/>
        <v>0</v>
      </c>
      <c r="GV40" s="3">
        <f t="shared" si="3"/>
        <v>0</v>
      </c>
      <c r="GW40" s="3">
        <f t="shared" si="3"/>
        <v>0</v>
      </c>
      <c r="GX40" s="3">
        <f t="shared" si="3"/>
        <v>0</v>
      </c>
      <c r="GY40" s="3">
        <f t="shared" si="3"/>
        <v>0</v>
      </c>
      <c r="GZ40" s="3">
        <f t="shared" si="3"/>
        <v>0</v>
      </c>
      <c r="HA40" s="3">
        <f t="shared" si="3"/>
        <v>0</v>
      </c>
      <c r="HB40" s="3">
        <f t="shared" si="3"/>
        <v>0</v>
      </c>
      <c r="HC40" s="3">
        <f t="shared" si="3"/>
        <v>0</v>
      </c>
      <c r="HD40" s="3">
        <f t="shared" si="3"/>
        <v>0</v>
      </c>
      <c r="HE40" s="3">
        <f t="shared" si="3"/>
        <v>0</v>
      </c>
      <c r="HF40" s="3">
        <f t="shared" si="3"/>
        <v>0</v>
      </c>
      <c r="HG40" s="3">
        <f t="shared" si="3"/>
        <v>0</v>
      </c>
      <c r="HH40" s="3">
        <f t="shared" si="3"/>
        <v>0</v>
      </c>
      <c r="HI40" s="3">
        <f t="shared" si="3"/>
        <v>0</v>
      </c>
      <c r="HJ40" s="3">
        <f t="shared" si="3"/>
        <v>0</v>
      </c>
      <c r="HK40" s="3">
        <f t="shared" si="3"/>
        <v>0</v>
      </c>
      <c r="HL40" s="3">
        <f t="shared" si="3"/>
        <v>0</v>
      </c>
      <c r="HM40" s="3">
        <f t="shared" si="3"/>
        <v>0</v>
      </c>
      <c r="HN40" s="3">
        <f t="shared" si="3"/>
        <v>0</v>
      </c>
      <c r="HO40" s="3">
        <f t="shared" si="3"/>
        <v>0</v>
      </c>
      <c r="HP40" s="3">
        <f t="shared" si="3"/>
        <v>0</v>
      </c>
      <c r="HQ40" s="3">
        <f t="shared" si="3"/>
        <v>0</v>
      </c>
      <c r="HR40" s="3">
        <f t="shared" si="3"/>
        <v>0</v>
      </c>
      <c r="HS40" s="3">
        <f t="shared" si="3"/>
        <v>0</v>
      </c>
      <c r="HT40" s="3">
        <f t="shared" si="3"/>
        <v>0</v>
      </c>
      <c r="HU40" s="3">
        <f t="shared" si="3"/>
        <v>0</v>
      </c>
      <c r="HV40" s="3">
        <f t="shared" si="3"/>
        <v>0</v>
      </c>
      <c r="HW40" s="3">
        <f t="shared" si="3"/>
        <v>0</v>
      </c>
      <c r="HX40" s="3">
        <f t="shared" si="3"/>
        <v>0</v>
      </c>
      <c r="HY40" s="3">
        <f t="shared" si="3"/>
        <v>0</v>
      </c>
      <c r="HZ40" s="3">
        <f t="shared" si="3"/>
        <v>0</v>
      </c>
      <c r="IA40" s="3">
        <f t="shared" si="3"/>
        <v>0</v>
      </c>
      <c r="IB40" s="3">
        <f t="shared" si="3"/>
        <v>0</v>
      </c>
      <c r="IC40" s="3">
        <f t="shared" si="3"/>
        <v>0</v>
      </c>
      <c r="ID40" s="3">
        <f t="shared" si="3"/>
        <v>0</v>
      </c>
      <c r="IE40" s="3">
        <f t="shared" si="3"/>
        <v>0</v>
      </c>
      <c r="IF40" s="3">
        <f t="shared" si="3"/>
        <v>0</v>
      </c>
      <c r="IG40" s="3">
        <f t="shared" si="3"/>
        <v>0</v>
      </c>
      <c r="IH40" s="3">
        <f t="shared" si="3"/>
        <v>0</v>
      </c>
      <c r="II40" s="3">
        <f t="shared" si="3"/>
        <v>0</v>
      </c>
      <c r="IJ40" s="3">
        <f t="shared" si="3"/>
        <v>0</v>
      </c>
      <c r="IK40" s="3">
        <f t="shared" si="3"/>
        <v>0</v>
      </c>
      <c r="IL40" s="3">
        <f t="shared" si="3"/>
        <v>0</v>
      </c>
      <c r="IM40" s="3">
        <f t="shared" si="3"/>
        <v>0</v>
      </c>
      <c r="IN40" s="3">
        <f t="shared" si="3"/>
        <v>0</v>
      </c>
      <c r="IO40" s="3">
        <f t="shared" si="3"/>
        <v>0</v>
      </c>
      <c r="IP40" s="3">
        <f t="shared" si="3"/>
        <v>0</v>
      </c>
      <c r="IQ40" s="3">
        <f t="shared" si="3"/>
        <v>0</v>
      </c>
      <c r="IR40" s="3">
        <f t="shared" si="3"/>
        <v>0</v>
      </c>
      <c r="IS40" s="3">
        <f t="shared" si="3"/>
        <v>0</v>
      </c>
      <c r="IT40" s="3">
        <f t="shared" si="3"/>
        <v>0</v>
      </c>
      <c r="IU40" s="3">
        <f t="shared" si="3"/>
        <v>0</v>
      </c>
      <c r="IV40" s="3">
        <f t="shared" si="3"/>
        <v>0</v>
      </c>
      <c r="IW40" s="3">
        <f t="shared" si="3"/>
        <v>0</v>
      </c>
      <c r="IX40" s="3">
        <f t="shared" si="3"/>
        <v>0</v>
      </c>
      <c r="IY40" s="3">
        <f t="shared" si="3"/>
        <v>0</v>
      </c>
      <c r="IZ40" s="3">
        <f t="shared" si="3"/>
        <v>0</v>
      </c>
      <c r="JA40" s="3">
        <f t="shared" si="3"/>
        <v>0</v>
      </c>
      <c r="JB40" s="3">
        <f t="shared" ref="JB40:LM40" si="4">SUM(JB14:JB39)</f>
        <v>0</v>
      </c>
      <c r="JC40" s="3">
        <f t="shared" si="4"/>
        <v>0</v>
      </c>
      <c r="JD40" s="3">
        <f t="shared" si="4"/>
        <v>0</v>
      </c>
      <c r="JE40" s="3">
        <f t="shared" si="4"/>
        <v>0</v>
      </c>
      <c r="JF40" s="3">
        <f t="shared" si="4"/>
        <v>0</v>
      </c>
      <c r="JG40" s="3">
        <f t="shared" si="4"/>
        <v>0</v>
      </c>
      <c r="JH40" s="3">
        <f t="shared" si="4"/>
        <v>0</v>
      </c>
      <c r="JI40" s="3">
        <f t="shared" si="4"/>
        <v>0</v>
      </c>
      <c r="JJ40" s="3">
        <f t="shared" si="4"/>
        <v>0</v>
      </c>
      <c r="JK40" s="3">
        <f t="shared" si="4"/>
        <v>0</v>
      </c>
      <c r="JL40" s="3">
        <f t="shared" si="4"/>
        <v>0</v>
      </c>
      <c r="JM40" s="3">
        <f t="shared" si="4"/>
        <v>0</v>
      </c>
      <c r="JN40" s="3">
        <f t="shared" si="4"/>
        <v>0</v>
      </c>
      <c r="JO40" s="3">
        <f t="shared" si="4"/>
        <v>0</v>
      </c>
      <c r="JP40" s="3">
        <f t="shared" si="4"/>
        <v>0</v>
      </c>
      <c r="JQ40" s="3">
        <f t="shared" si="4"/>
        <v>0</v>
      </c>
      <c r="JR40" s="3">
        <f t="shared" si="4"/>
        <v>0</v>
      </c>
      <c r="JS40" s="3">
        <f t="shared" si="4"/>
        <v>0</v>
      </c>
      <c r="JT40" s="3">
        <f t="shared" si="4"/>
        <v>0</v>
      </c>
      <c r="JU40" s="3">
        <f t="shared" si="4"/>
        <v>0</v>
      </c>
      <c r="JV40" s="3">
        <f t="shared" si="4"/>
        <v>0</v>
      </c>
      <c r="JW40" s="3">
        <f t="shared" si="4"/>
        <v>0</v>
      </c>
      <c r="JX40" s="3">
        <f t="shared" si="4"/>
        <v>0</v>
      </c>
      <c r="JY40" s="3">
        <f t="shared" si="4"/>
        <v>0</v>
      </c>
      <c r="JZ40" s="3">
        <f t="shared" si="4"/>
        <v>0</v>
      </c>
      <c r="KA40" s="3">
        <f t="shared" si="4"/>
        <v>0</v>
      </c>
      <c r="KB40" s="3">
        <f t="shared" si="4"/>
        <v>0</v>
      </c>
      <c r="KC40" s="3">
        <f t="shared" si="4"/>
        <v>0</v>
      </c>
      <c r="KD40" s="3">
        <f t="shared" si="4"/>
        <v>0</v>
      </c>
      <c r="KE40" s="3">
        <f t="shared" si="4"/>
        <v>0</v>
      </c>
      <c r="KF40" s="3">
        <f t="shared" si="4"/>
        <v>0</v>
      </c>
      <c r="KG40" s="3">
        <f t="shared" si="4"/>
        <v>0</v>
      </c>
      <c r="KH40" s="3">
        <f t="shared" si="4"/>
        <v>0</v>
      </c>
      <c r="KI40" s="3">
        <f t="shared" si="4"/>
        <v>0</v>
      </c>
      <c r="KJ40" s="3">
        <f t="shared" si="4"/>
        <v>0</v>
      </c>
      <c r="KK40" s="3">
        <f t="shared" si="4"/>
        <v>0</v>
      </c>
      <c r="KL40" s="3">
        <f t="shared" si="4"/>
        <v>0</v>
      </c>
      <c r="KM40" s="3">
        <f t="shared" si="4"/>
        <v>0</v>
      </c>
      <c r="KN40" s="3">
        <f t="shared" si="4"/>
        <v>0</v>
      </c>
      <c r="KO40" s="3">
        <f t="shared" si="4"/>
        <v>0</v>
      </c>
      <c r="KP40" s="3">
        <f t="shared" si="4"/>
        <v>0</v>
      </c>
      <c r="KQ40" s="3">
        <f t="shared" si="4"/>
        <v>0</v>
      </c>
      <c r="KR40" s="3">
        <f t="shared" si="4"/>
        <v>0</v>
      </c>
      <c r="KS40" s="3">
        <f t="shared" si="4"/>
        <v>0</v>
      </c>
      <c r="KT40" s="3">
        <f t="shared" si="4"/>
        <v>0</v>
      </c>
      <c r="KU40" s="3">
        <f t="shared" si="4"/>
        <v>0</v>
      </c>
      <c r="KV40" s="3">
        <f t="shared" si="4"/>
        <v>0</v>
      </c>
      <c r="KW40" s="3">
        <f t="shared" si="4"/>
        <v>0</v>
      </c>
      <c r="KX40" s="3">
        <f t="shared" si="4"/>
        <v>0</v>
      </c>
      <c r="KY40" s="3">
        <f t="shared" si="4"/>
        <v>0</v>
      </c>
      <c r="KZ40" s="3">
        <f t="shared" si="4"/>
        <v>0</v>
      </c>
      <c r="LA40" s="3">
        <f t="shared" si="4"/>
        <v>0</v>
      </c>
      <c r="LB40" s="3">
        <f t="shared" si="4"/>
        <v>0</v>
      </c>
      <c r="LC40" s="3">
        <f t="shared" si="4"/>
        <v>0</v>
      </c>
      <c r="LD40" s="3">
        <f t="shared" si="4"/>
        <v>0</v>
      </c>
      <c r="LE40" s="3">
        <f t="shared" si="4"/>
        <v>0</v>
      </c>
      <c r="LF40" s="3">
        <f t="shared" si="4"/>
        <v>0</v>
      </c>
      <c r="LG40" s="3">
        <f t="shared" si="4"/>
        <v>0</v>
      </c>
      <c r="LH40" s="3">
        <f t="shared" si="4"/>
        <v>0</v>
      </c>
      <c r="LI40" s="3">
        <f t="shared" si="4"/>
        <v>0</v>
      </c>
      <c r="LJ40" s="3">
        <f t="shared" si="4"/>
        <v>0</v>
      </c>
      <c r="LK40" s="3">
        <f t="shared" si="4"/>
        <v>0</v>
      </c>
      <c r="LL40" s="3">
        <f t="shared" si="4"/>
        <v>0</v>
      </c>
      <c r="LM40" s="3">
        <f t="shared" si="4"/>
        <v>0</v>
      </c>
      <c r="LN40" s="3">
        <f t="shared" ref="LN40:NY40" si="5">SUM(LN14:LN39)</f>
        <v>0</v>
      </c>
      <c r="LO40" s="3">
        <f t="shared" si="5"/>
        <v>0</v>
      </c>
      <c r="LP40" s="3">
        <f t="shared" si="5"/>
        <v>0</v>
      </c>
      <c r="LQ40" s="3">
        <f t="shared" si="5"/>
        <v>0</v>
      </c>
      <c r="LR40" s="3">
        <f t="shared" si="5"/>
        <v>0</v>
      </c>
      <c r="LS40" s="3">
        <f t="shared" si="5"/>
        <v>0</v>
      </c>
      <c r="LT40" s="3">
        <f t="shared" si="5"/>
        <v>0</v>
      </c>
      <c r="LU40" s="3">
        <f t="shared" si="5"/>
        <v>0</v>
      </c>
      <c r="LV40" s="3">
        <f t="shared" si="5"/>
        <v>0</v>
      </c>
      <c r="LW40" s="3">
        <f t="shared" si="5"/>
        <v>0</v>
      </c>
      <c r="LX40" s="3">
        <f t="shared" si="5"/>
        <v>0</v>
      </c>
      <c r="LY40" s="3">
        <f t="shared" si="5"/>
        <v>0</v>
      </c>
      <c r="LZ40" s="3">
        <f t="shared" si="5"/>
        <v>0</v>
      </c>
      <c r="MA40" s="3">
        <f t="shared" si="5"/>
        <v>0</v>
      </c>
      <c r="MB40" s="3">
        <f t="shared" si="5"/>
        <v>0</v>
      </c>
      <c r="MC40" s="3">
        <f t="shared" si="5"/>
        <v>0</v>
      </c>
      <c r="MD40" s="3">
        <f t="shared" si="5"/>
        <v>0</v>
      </c>
      <c r="ME40" s="3">
        <f t="shared" si="5"/>
        <v>0</v>
      </c>
      <c r="MF40" s="3">
        <f t="shared" si="5"/>
        <v>0</v>
      </c>
      <c r="MG40" s="3">
        <f t="shared" si="5"/>
        <v>0</v>
      </c>
      <c r="MH40" s="3">
        <f t="shared" si="5"/>
        <v>0</v>
      </c>
      <c r="MI40" s="3">
        <f t="shared" si="5"/>
        <v>0</v>
      </c>
      <c r="MJ40" s="3">
        <f t="shared" si="5"/>
        <v>0</v>
      </c>
      <c r="MK40" s="3">
        <f t="shared" si="5"/>
        <v>0</v>
      </c>
      <c r="ML40" s="3">
        <f t="shared" si="5"/>
        <v>0</v>
      </c>
      <c r="MM40" s="3">
        <f t="shared" si="5"/>
        <v>0</v>
      </c>
      <c r="MN40" s="3">
        <f t="shared" si="5"/>
        <v>0</v>
      </c>
      <c r="MO40" s="3">
        <f t="shared" si="5"/>
        <v>0</v>
      </c>
      <c r="MP40" s="3">
        <f t="shared" si="5"/>
        <v>0</v>
      </c>
      <c r="MQ40" s="3">
        <f t="shared" si="5"/>
        <v>0</v>
      </c>
      <c r="MR40" s="3">
        <f t="shared" si="5"/>
        <v>0</v>
      </c>
      <c r="MS40" s="3">
        <f t="shared" si="5"/>
        <v>0</v>
      </c>
      <c r="MT40" s="3">
        <f t="shared" si="5"/>
        <v>0</v>
      </c>
      <c r="MU40" s="3">
        <f t="shared" si="5"/>
        <v>0</v>
      </c>
      <c r="MV40" s="3">
        <f t="shared" si="5"/>
        <v>0</v>
      </c>
      <c r="MW40" s="3">
        <f t="shared" si="5"/>
        <v>0</v>
      </c>
      <c r="MX40" s="3">
        <f t="shared" si="5"/>
        <v>0</v>
      </c>
      <c r="MY40" s="3">
        <f t="shared" si="5"/>
        <v>0</v>
      </c>
      <c r="MZ40" s="3">
        <f t="shared" si="5"/>
        <v>0</v>
      </c>
      <c r="NA40" s="3">
        <f t="shared" si="5"/>
        <v>0</v>
      </c>
      <c r="NB40" s="3">
        <f t="shared" si="5"/>
        <v>0</v>
      </c>
      <c r="NC40" s="3">
        <f t="shared" si="5"/>
        <v>0</v>
      </c>
      <c r="ND40" s="3">
        <f t="shared" si="5"/>
        <v>0</v>
      </c>
      <c r="NE40" s="3">
        <f t="shared" si="5"/>
        <v>0</v>
      </c>
      <c r="NF40" s="3">
        <f t="shared" si="5"/>
        <v>0</v>
      </c>
      <c r="NG40" s="3">
        <f t="shared" si="5"/>
        <v>0</v>
      </c>
      <c r="NH40" s="3">
        <f t="shared" si="5"/>
        <v>0</v>
      </c>
      <c r="NI40" s="3">
        <f t="shared" si="5"/>
        <v>0</v>
      </c>
      <c r="NJ40" s="3">
        <f t="shared" si="5"/>
        <v>0</v>
      </c>
      <c r="NK40" s="3">
        <f t="shared" si="5"/>
        <v>0</v>
      </c>
      <c r="NL40" s="3">
        <f t="shared" si="5"/>
        <v>0</v>
      </c>
      <c r="NM40" s="3">
        <f t="shared" si="5"/>
        <v>0</v>
      </c>
      <c r="NN40" s="3">
        <f t="shared" si="5"/>
        <v>0</v>
      </c>
      <c r="NO40" s="3">
        <f t="shared" si="5"/>
        <v>0</v>
      </c>
      <c r="NP40" s="3">
        <f t="shared" si="5"/>
        <v>0</v>
      </c>
      <c r="NQ40" s="3">
        <f t="shared" si="5"/>
        <v>0</v>
      </c>
      <c r="NR40" s="3">
        <f t="shared" si="5"/>
        <v>0</v>
      </c>
      <c r="NS40" s="3">
        <f t="shared" si="5"/>
        <v>0</v>
      </c>
      <c r="NT40" s="3">
        <f t="shared" si="5"/>
        <v>0</v>
      </c>
      <c r="NU40" s="3">
        <f t="shared" si="5"/>
        <v>0</v>
      </c>
      <c r="NV40" s="3">
        <f t="shared" si="5"/>
        <v>0</v>
      </c>
      <c r="NW40" s="3">
        <f t="shared" si="5"/>
        <v>0</v>
      </c>
      <c r="NX40" s="3">
        <f t="shared" si="5"/>
        <v>0</v>
      </c>
      <c r="NY40" s="3">
        <f t="shared" si="5"/>
        <v>0</v>
      </c>
      <c r="NZ40" s="3">
        <f t="shared" ref="NZ40:QK40" si="6">SUM(NZ14:NZ39)</f>
        <v>0</v>
      </c>
      <c r="OA40" s="3">
        <f t="shared" si="6"/>
        <v>0</v>
      </c>
      <c r="OB40" s="3">
        <f t="shared" si="6"/>
        <v>0</v>
      </c>
      <c r="OC40" s="3">
        <f t="shared" si="6"/>
        <v>0</v>
      </c>
      <c r="OD40" s="3">
        <f t="shared" si="6"/>
        <v>0</v>
      </c>
      <c r="OE40" s="3">
        <f t="shared" si="6"/>
        <v>0</v>
      </c>
      <c r="OF40" s="3">
        <f t="shared" si="6"/>
        <v>0</v>
      </c>
      <c r="OG40" s="3">
        <f t="shared" si="6"/>
        <v>0</v>
      </c>
      <c r="OH40" s="3">
        <f t="shared" si="6"/>
        <v>0</v>
      </c>
      <c r="OI40" s="3">
        <f t="shared" si="6"/>
        <v>0</v>
      </c>
      <c r="OJ40" s="3">
        <f t="shared" si="6"/>
        <v>0</v>
      </c>
      <c r="OK40" s="3">
        <f t="shared" si="6"/>
        <v>0</v>
      </c>
      <c r="OL40" s="3">
        <f t="shared" si="6"/>
        <v>0</v>
      </c>
      <c r="OM40" s="3">
        <f t="shared" si="6"/>
        <v>0</v>
      </c>
      <c r="ON40" s="3">
        <f t="shared" si="6"/>
        <v>0</v>
      </c>
      <c r="OO40" s="3">
        <f t="shared" si="6"/>
        <v>0</v>
      </c>
      <c r="OP40" s="3">
        <f t="shared" si="6"/>
        <v>0</v>
      </c>
      <c r="OQ40" s="3">
        <f t="shared" si="6"/>
        <v>0</v>
      </c>
      <c r="OR40" s="3">
        <f t="shared" si="6"/>
        <v>0</v>
      </c>
      <c r="OS40" s="3">
        <f t="shared" si="6"/>
        <v>0</v>
      </c>
      <c r="OT40" s="3">
        <f t="shared" si="6"/>
        <v>0</v>
      </c>
      <c r="OU40" s="3">
        <f t="shared" si="6"/>
        <v>0</v>
      </c>
      <c r="OV40" s="3">
        <f t="shared" si="6"/>
        <v>0</v>
      </c>
      <c r="OW40" s="3">
        <f t="shared" si="6"/>
        <v>0</v>
      </c>
      <c r="OX40" s="3">
        <f t="shared" si="6"/>
        <v>0</v>
      </c>
      <c r="OY40" s="3">
        <f t="shared" si="6"/>
        <v>0</v>
      </c>
      <c r="OZ40" s="3">
        <f t="shared" si="6"/>
        <v>0</v>
      </c>
      <c r="PA40" s="3">
        <f t="shared" si="6"/>
        <v>0</v>
      </c>
      <c r="PB40" s="3">
        <f t="shared" si="6"/>
        <v>0</v>
      </c>
      <c r="PC40" s="3">
        <f t="shared" si="6"/>
        <v>0</v>
      </c>
      <c r="PD40" s="3">
        <f t="shared" si="6"/>
        <v>0</v>
      </c>
      <c r="PE40" s="3">
        <f t="shared" si="6"/>
        <v>0</v>
      </c>
      <c r="PF40" s="3">
        <f t="shared" si="6"/>
        <v>0</v>
      </c>
      <c r="PG40" s="3">
        <f t="shared" si="6"/>
        <v>0</v>
      </c>
      <c r="PH40" s="3">
        <f t="shared" si="6"/>
        <v>0</v>
      </c>
      <c r="PI40" s="3">
        <f t="shared" si="6"/>
        <v>0</v>
      </c>
      <c r="PJ40" s="3">
        <f t="shared" si="6"/>
        <v>0</v>
      </c>
      <c r="PK40" s="3">
        <f t="shared" si="6"/>
        <v>0</v>
      </c>
      <c r="PL40" s="3">
        <f t="shared" si="6"/>
        <v>0</v>
      </c>
      <c r="PM40" s="3">
        <f t="shared" si="6"/>
        <v>0</v>
      </c>
      <c r="PN40" s="3">
        <f t="shared" si="6"/>
        <v>0</v>
      </c>
      <c r="PO40" s="3">
        <f t="shared" si="6"/>
        <v>0</v>
      </c>
      <c r="PP40" s="3">
        <f t="shared" si="6"/>
        <v>0</v>
      </c>
      <c r="PQ40" s="3">
        <f t="shared" si="6"/>
        <v>0</v>
      </c>
      <c r="PR40" s="3">
        <f t="shared" si="6"/>
        <v>0</v>
      </c>
      <c r="PS40" s="3">
        <f t="shared" si="6"/>
        <v>0</v>
      </c>
      <c r="PT40" s="3">
        <f t="shared" si="6"/>
        <v>0</v>
      </c>
      <c r="PU40" s="3">
        <f t="shared" si="6"/>
        <v>0</v>
      </c>
      <c r="PV40" s="3">
        <f t="shared" si="6"/>
        <v>0</v>
      </c>
      <c r="PW40" s="3">
        <f t="shared" si="6"/>
        <v>0</v>
      </c>
      <c r="PX40" s="3">
        <f t="shared" si="6"/>
        <v>0</v>
      </c>
      <c r="PY40" s="3">
        <f t="shared" si="6"/>
        <v>0</v>
      </c>
      <c r="PZ40" s="3">
        <f t="shared" si="6"/>
        <v>0</v>
      </c>
      <c r="QA40" s="3">
        <f t="shared" si="6"/>
        <v>0</v>
      </c>
      <c r="QB40" s="3">
        <f t="shared" si="6"/>
        <v>0</v>
      </c>
      <c r="QC40" s="3">
        <f t="shared" si="6"/>
        <v>0</v>
      </c>
      <c r="QD40" s="3">
        <f t="shared" si="6"/>
        <v>0</v>
      </c>
      <c r="QE40" s="3">
        <f t="shared" si="6"/>
        <v>0</v>
      </c>
      <c r="QF40" s="3">
        <f t="shared" si="6"/>
        <v>0</v>
      </c>
      <c r="QG40" s="3">
        <f t="shared" si="6"/>
        <v>0</v>
      </c>
      <c r="QH40" s="3">
        <f t="shared" si="6"/>
        <v>0</v>
      </c>
      <c r="QI40" s="3">
        <f t="shared" si="6"/>
        <v>0</v>
      </c>
      <c r="QJ40" s="3">
        <f t="shared" si="6"/>
        <v>0</v>
      </c>
      <c r="QK40" s="3">
        <f t="shared" si="6"/>
        <v>0</v>
      </c>
      <c r="QL40" s="3">
        <f t="shared" ref="QL40:SW40" si="7">SUM(QL14:QL39)</f>
        <v>0</v>
      </c>
      <c r="QM40" s="3">
        <f t="shared" si="7"/>
        <v>0</v>
      </c>
      <c r="QN40" s="3">
        <f t="shared" si="7"/>
        <v>0</v>
      </c>
      <c r="QO40" s="3">
        <f t="shared" si="7"/>
        <v>0</v>
      </c>
      <c r="QP40" s="3">
        <f t="shared" si="7"/>
        <v>0</v>
      </c>
      <c r="QQ40" s="3">
        <f t="shared" si="7"/>
        <v>0</v>
      </c>
      <c r="QR40" s="3">
        <f t="shared" si="7"/>
        <v>0</v>
      </c>
      <c r="QS40" s="3">
        <f t="shared" si="7"/>
        <v>0</v>
      </c>
      <c r="QT40" s="3">
        <f t="shared" si="7"/>
        <v>0</v>
      </c>
      <c r="QU40" s="3">
        <f t="shared" si="7"/>
        <v>0</v>
      </c>
      <c r="QV40" s="3">
        <f t="shared" si="7"/>
        <v>0</v>
      </c>
      <c r="QW40" s="3">
        <f t="shared" si="7"/>
        <v>0</v>
      </c>
      <c r="QX40" s="3">
        <f t="shared" si="7"/>
        <v>0</v>
      </c>
      <c r="QY40" s="3">
        <f t="shared" si="7"/>
        <v>0</v>
      </c>
      <c r="QZ40" s="3">
        <f t="shared" si="7"/>
        <v>0</v>
      </c>
      <c r="RA40" s="3">
        <f t="shared" si="7"/>
        <v>0</v>
      </c>
      <c r="RB40" s="3">
        <f t="shared" si="7"/>
        <v>0</v>
      </c>
      <c r="RC40" s="3">
        <f t="shared" si="7"/>
        <v>0</v>
      </c>
      <c r="RD40" s="3">
        <f t="shared" si="7"/>
        <v>0</v>
      </c>
      <c r="RE40" s="3">
        <f t="shared" si="7"/>
        <v>0</v>
      </c>
      <c r="RF40" s="3">
        <f t="shared" si="7"/>
        <v>0</v>
      </c>
      <c r="RG40" s="3">
        <f t="shared" si="7"/>
        <v>0</v>
      </c>
      <c r="RH40" s="3">
        <f t="shared" si="7"/>
        <v>0</v>
      </c>
      <c r="RI40" s="3">
        <f t="shared" si="7"/>
        <v>0</v>
      </c>
      <c r="RJ40" s="3">
        <f t="shared" si="7"/>
        <v>0</v>
      </c>
      <c r="RK40" s="3">
        <f t="shared" si="7"/>
        <v>0</v>
      </c>
      <c r="RL40" s="3">
        <f t="shared" si="7"/>
        <v>0</v>
      </c>
      <c r="RM40" s="3">
        <f t="shared" si="7"/>
        <v>0</v>
      </c>
      <c r="RN40" s="3">
        <f t="shared" si="7"/>
        <v>0</v>
      </c>
      <c r="RO40" s="3">
        <f t="shared" si="7"/>
        <v>0</v>
      </c>
      <c r="RP40" s="3">
        <f t="shared" si="7"/>
        <v>0</v>
      </c>
      <c r="RQ40" s="3">
        <f t="shared" si="7"/>
        <v>0</v>
      </c>
      <c r="RR40" s="3">
        <f t="shared" si="7"/>
        <v>0</v>
      </c>
      <c r="RS40" s="3">
        <f t="shared" si="7"/>
        <v>0</v>
      </c>
      <c r="RT40" s="3">
        <f t="shared" si="7"/>
        <v>0</v>
      </c>
      <c r="RU40" s="3">
        <f t="shared" si="7"/>
        <v>0</v>
      </c>
      <c r="RV40" s="3">
        <f t="shared" si="7"/>
        <v>0</v>
      </c>
      <c r="RW40" s="3">
        <f t="shared" si="7"/>
        <v>0</v>
      </c>
      <c r="RX40" s="3">
        <f t="shared" si="7"/>
        <v>0</v>
      </c>
      <c r="RY40" s="3">
        <f t="shared" si="7"/>
        <v>0</v>
      </c>
      <c r="RZ40" s="3">
        <f t="shared" si="7"/>
        <v>0</v>
      </c>
      <c r="SA40" s="3">
        <f t="shared" si="7"/>
        <v>0</v>
      </c>
      <c r="SB40" s="3">
        <f t="shared" si="7"/>
        <v>0</v>
      </c>
      <c r="SC40" s="3">
        <f t="shared" si="7"/>
        <v>0</v>
      </c>
      <c r="SD40" s="3">
        <f t="shared" si="7"/>
        <v>0</v>
      </c>
      <c r="SE40" s="3">
        <f t="shared" si="7"/>
        <v>0</v>
      </c>
      <c r="SF40" s="3">
        <f t="shared" si="7"/>
        <v>0</v>
      </c>
      <c r="SG40" s="3">
        <f t="shared" si="7"/>
        <v>0</v>
      </c>
      <c r="SH40" s="3">
        <f t="shared" si="7"/>
        <v>0</v>
      </c>
      <c r="SI40" s="3">
        <f t="shared" si="7"/>
        <v>0</v>
      </c>
      <c r="SJ40" s="3">
        <f t="shared" si="7"/>
        <v>0</v>
      </c>
      <c r="SK40" s="3">
        <f t="shared" si="7"/>
        <v>0</v>
      </c>
      <c r="SL40" s="3">
        <f t="shared" si="7"/>
        <v>0</v>
      </c>
      <c r="SM40" s="3">
        <f t="shared" si="7"/>
        <v>0</v>
      </c>
      <c r="SN40" s="3">
        <f t="shared" si="7"/>
        <v>0</v>
      </c>
      <c r="SO40" s="3">
        <f t="shared" si="7"/>
        <v>0</v>
      </c>
      <c r="SP40" s="3">
        <f t="shared" si="7"/>
        <v>0</v>
      </c>
      <c r="SQ40" s="3">
        <f t="shared" si="7"/>
        <v>0</v>
      </c>
      <c r="SR40" s="3">
        <f t="shared" si="7"/>
        <v>0</v>
      </c>
      <c r="SS40" s="3">
        <f t="shared" si="7"/>
        <v>0</v>
      </c>
      <c r="ST40" s="3">
        <f t="shared" si="7"/>
        <v>0</v>
      </c>
      <c r="SU40" s="3">
        <f t="shared" si="7"/>
        <v>0</v>
      </c>
      <c r="SV40" s="3">
        <f t="shared" si="7"/>
        <v>0</v>
      </c>
      <c r="SW40" s="3">
        <f t="shared" si="7"/>
        <v>0</v>
      </c>
      <c r="SX40" s="3">
        <f t="shared" ref="SX40:VI40" si="8">SUM(SX14:SX39)</f>
        <v>0</v>
      </c>
      <c r="SY40" s="3">
        <f t="shared" si="8"/>
        <v>0</v>
      </c>
      <c r="SZ40" s="3">
        <f t="shared" si="8"/>
        <v>0</v>
      </c>
      <c r="TA40" s="3">
        <f t="shared" si="8"/>
        <v>0</v>
      </c>
      <c r="TB40" s="3">
        <f t="shared" si="8"/>
        <v>0</v>
      </c>
      <c r="TC40" s="3">
        <f t="shared" si="8"/>
        <v>0</v>
      </c>
      <c r="TD40" s="3">
        <f t="shared" si="8"/>
        <v>0</v>
      </c>
      <c r="TE40" s="3">
        <f t="shared" si="8"/>
        <v>0</v>
      </c>
      <c r="TF40" s="3">
        <f t="shared" si="8"/>
        <v>0</v>
      </c>
      <c r="TG40" s="3">
        <f t="shared" si="8"/>
        <v>0</v>
      </c>
      <c r="TH40" s="3">
        <f t="shared" si="8"/>
        <v>0</v>
      </c>
      <c r="TI40" s="3">
        <f t="shared" si="8"/>
        <v>0</v>
      </c>
      <c r="TJ40" s="3">
        <f t="shared" si="8"/>
        <v>0</v>
      </c>
      <c r="TK40" s="3">
        <f t="shared" si="8"/>
        <v>0</v>
      </c>
      <c r="TL40" s="3">
        <f t="shared" si="8"/>
        <v>0</v>
      </c>
      <c r="TM40" s="3">
        <f t="shared" si="8"/>
        <v>0</v>
      </c>
      <c r="TN40" s="3">
        <f t="shared" si="8"/>
        <v>0</v>
      </c>
      <c r="TO40" s="3">
        <f t="shared" si="8"/>
        <v>0</v>
      </c>
      <c r="TP40" s="3">
        <f t="shared" si="8"/>
        <v>0</v>
      </c>
      <c r="TQ40" s="3">
        <f t="shared" si="8"/>
        <v>0</v>
      </c>
      <c r="TR40" s="3">
        <f t="shared" si="8"/>
        <v>0</v>
      </c>
      <c r="TS40" s="3">
        <f t="shared" si="8"/>
        <v>0</v>
      </c>
      <c r="TT40" s="3">
        <f t="shared" si="8"/>
        <v>0</v>
      </c>
      <c r="TU40" s="3">
        <f t="shared" si="8"/>
        <v>0</v>
      </c>
      <c r="TV40" s="3">
        <f t="shared" si="8"/>
        <v>0</v>
      </c>
      <c r="TW40" s="3">
        <f t="shared" si="8"/>
        <v>0</v>
      </c>
      <c r="TX40" s="3">
        <f t="shared" si="8"/>
        <v>0</v>
      </c>
      <c r="TY40" s="3">
        <f t="shared" si="8"/>
        <v>0</v>
      </c>
      <c r="TZ40" s="3">
        <f t="shared" si="8"/>
        <v>0</v>
      </c>
      <c r="UA40" s="3">
        <f t="shared" si="8"/>
        <v>0</v>
      </c>
      <c r="UB40" s="3">
        <f t="shared" si="8"/>
        <v>0</v>
      </c>
      <c r="UC40" s="3">
        <f t="shared" si="8"/>
        <v>0</v>
      </c>
      <c r="UD40" s="3">
        <f t="shared" si="8"/>
        <v>0</v>
      </c>
      <c r="UE40" s="3">
        <f t="shared" si="8"/>
        <v>0</v>
      </c>
      <c r="UF40" s="3">
        <f t="shared" si="8"/>
        <v>0</v>
      </c>
      <c r="UG40" s="3">
        <f t="shared" si="8"/>
        <v>0</v>
      </c>
      <c r="UH40" s="3">
        <f t="shared" si="8"/>
        <v>0</v>
      </c>
      <c r="UI40" s="3">
        <f t="shared" si="8"/>
        <v>0</v>
      </c>
      <c r="UJ40" s="3">
        <f t="shared" si="8"/>
        <v>0</v>
      </c>
      <c r="UK40" s="3">
        <f t="shared" si="8"/>
        <v>0</v>
      </c>
      <c r="UL40" s="3">
        <f t="shared" si="8"/>
        <v>0</v>
      </c>
      <c r="UM40" s="3">
        <f t="shared" si="8"/>
        <v>0</v>
      </c>
      <c r="UN40" s="3">
        <f t="shared" si="8"/>
        <v>0</v>
      </c>
      <c r="UO40" s="3">
        <f t="shared" si="8"/>
        <v>0</v>
      </c>
      <c r="UP40" s="3">
        <f t="shared" si="8"/>
        <v>0</v>
      </c>
      <c r="UQ40" s="3">
        <f t="shared" si="8"/>
        <v>0</v>
      </c>
      <c r="UR40" s="3">
        <f t="shared" si="8"/>
        <v>0</v>
      </c>
      <c r="US40" s="3">
        <f t="shared" si="8"/>
        <v>0</v>
      </c>
      <c r="UT40" s="3">
        <f t="shared" si="8"/>
        <v>0</v>
      </c>
      <c r="UU40" s="3">
        <f t="shared" si="8"/>
        <v>0</v>
      </c>
      <c r="UV40" s="3">
        <f t="shared" si="8"/>
        <v>0</v>
      </c>
      <c r="UW40" s="3">
        <f t="shared" si="8"/>
        <v>0</v>
      </c>
      <c r="UX40" s="3">
        <f t="shared" si="8"/>
        <v>0</v>
      </c>
      <c r="UY40" s="3">
        <f t="shared" si="8"/>
        <v>0</v>
      </c>
      <c r="UZ40" s="3">
        <f t="shared" si="8"/>
        <v>0</v>
      </c>
      <c r="VA40" s="3">
        <f t="shared" si="8"/>
        <v>0</v>
      </c>
      <c r="VB40" s="3">
        <f t="shared" si="8"/>
        <v>0</v>
      </c>
      <c r="VC40" s="3">
        <f t="shared" si="8"/>
        <v>0</v>
      </c>
      <c r="VD40" s="3">
        <f t="shared" si="8"/>
        <v>0</v>
      </c>
      <c r="VE40" s="3">
        <f t="shared" si="8"/>
        <v>0</v>
      </c>
      <c r="VF40" s="3">
        <f t="shared" si="8"/>
        <v>0</v>
      </c>
      <c r="VG40" s="3">
        <f t="shared" si="8"/>
        <v>0</v>
      </c>
      <c r="VH40" s="3">
        <f t="shared" si="8"/>
        <v>0</v>
      </c>
      <c r="VI40" s="3">
        <f t="shared" si="8"/>
        <v>0</v>
      </c>
      <c r="VJ40" s="3">
        <f t="shared" ref="VJ40:XU40" si="9">SUM(VJ14:VJ39)</f>
        <v>0</v>
      </c>
      <c r="VK40" s="3">
        <f t="shared" si="9"/>
        <v>0</v>
      </c>
      <c r="VL40" s="3">
        <f t="shared" si="9"/>
        <v>0</v>
      </c>
      <c r="VM40" s="3">
        <f t="shared" si="9"/>
        <v>0</v>
      </c>
      <c r="VN40" s="3">
        <f t="shared" si="9"/>
        <v>0</v>
      </c>
      <c r="VO40" s="3">
        <f t="shared" si="9"/>
        <v>0</v>
      </c>
      <c r="VP40" s="3">
        <f t="shared" si="9"/>
        <v>0</v>
      </c>
      <c r="VQ40" s="3">
        <f t="shared" si="9"/>
        <v>0</v>
      </c>
      <c r="VR40" s="3">
        <f t="shared" si="9"/>
        <v>0</v>
      </c>
      <c r="VS40" s="3">
        <f t="shared" si="9"/>
        <v>0</v>
      </c>
      <c r="VT40" s="3">
        <f t="shared" si="9"/>
        <v>0</v>
      </c>
      <c r="VU40" s="3">
        <f t="shared" si="9"/>
        <v>0</v>
      </c>
      <c r="VV40" s="3">
        <f t="shared" si="9"/>
        <v>0</v>
      </c>
      <c r="VW40" s="3">
        <f t="shared" si="9"/>
        <v>0</v>
      </c>
      <c r="VX40" s="3">
        <f t="shared" si="9"/>
        <v>0</v>
      </c>
      <c r="VY40" s="3">
        <f t="shared" si="9"/>
        <v>0</v>
      </c>
      <c r="VZ40" s="3">
        <f t="shared" si="9"/>
        <v>0</v>
      </c>
      <c r="WA40" s="3">
        <f t="shared" si="9"/>
        <v>0</v>
      </c>
      <c r="WB40" s="3">
        <f t="shared" si="9"/>
        <v>0</v>
      </c>
      <c r="WC40" s="3">
        <f t="shared" si="9"/>
        <v>0</v>
      </c>
      <c r="WD40" s="3">
        <f t="shared" si="9"/>
        <v>0</v>
      </c>
      <c r="WE40" s="3">
        <f t="shared" si="9"/>
        <v>0</v>
      </c>
      <c r="WF40" s="3">
        <f t="shared" si="9"/>
        <v>0</v>
      </c>
      <c r="WG40" s="3">
        <f t="shared" si="9"/>
        <v>0</v>
      </c>
      <c r="WH40" s="3">
        <f t="shared" si="9"/>
        <v>0</v>
      </c>
      <c r="WI40" s="3">
        <f t="shared" si="9"/>
        <v>0</v>
      </c>
      <c r="WJ40" s="3">
        <f t="shared" si="9"/>
        <v>0</v>
      </c>
      <c r="WK40" s="3">
        <f t="shared" si="9"/>
        <v>0</v>
      </c>
      <c r="WL40" s="3">
        <f t="shared" si="9"/>
        <v>0</v>
      </c>
      <c r="WM40" s="3">
        <f t="shared" si="9"/>
        <v>0</v>
      </c>
      <c r="WN40" s="3">
        <f t="shared" si="9"/>
        <v>0</v>
      </c>
      <c r="WO40" s="3">
        <f t="shared" si="9"/>
        <v>0</v>
      </c>
      <c r="WP40" s="3">
        <f t="shared" si="9"/>
        <v>0</v>
      </c>
      <c r="WQ40" s="3">
        <f t="shared" si="9"/>
        <v>0</v>
      </c>
      <c r="WR40" s="3">
        <f t="shared" si="9"/>
        <v>0</v>
      </c>
      <c r="WS40" s="3">
        <f t="shared" si="9"/>
        <v>0</v>
      </c>
      <c r="WT40" s="3">
        <f t="shared" si="9"/>
        <v>0</v>
      </c>
      <c r="WU40" s="3">
        <f t="shared" si="9"/>
        <v>0</v>
      </c>
      <c r="WV40" s="3">
        <f t="shared" si="9"/>
        <v>0</v>
      </c>
      <c r="WW40" s="3">
        <f t="shared" si="9"/>
        <v>0</v>
      </c>
      <c r="WX40" s="3">
        <f t="shared" si="9"/>
        <v>0</v>
      </c>
      <c r="WY40" s="3">
        <f t="shared" si="9"/>
        <v>0</v>
      </c>
      <c r="WZ40" s="3">
        <f t="shared" si="9"/>
        <v>0</v>
      </c>
      <c r="XA40" s="3">
        <f t="shared" si="9"/>
        <v>0</v>
      </c>
      <c r="XB40" s="3">
        <f t="shared" si="9"/>
        <v>0</v>
      </c>
      <c r="XC40" s="3">
        <f t="shared" si="9"/>
        <v>0</v>
      </c>
      <c r="XD40" s="3">
        <f t="shared" si="9"/>
        <v>0</v>
      </c>
      <c r="XE40" s="3">
        <f t="shared" si="9"/>
        <v>0</v>
      </c>
      <c r="XF40" s="3">
        <f t="shared" si="9"/>
        <v>0</v>
      </c>
      <c r="XG40" s="3">
        <f t="shared" si="9"/>
        <v>0</v>
      </c>
      <c r="XH40" s="3">
        <f t="shared" si="9"/>
        <v>0</v>
      </c>
      <c r="XI40" s="3">
        <f t="shared" si="9"/>
        <v>0</v>
      </c>
      <c r="XJ40" s="3">
        <f t="shared" si="9"/>
        <v>0</v>
      </c>
      <c r="XK40" s="3">
        <f t="shared" si="9"/>
        <v>0</v>
      </c>
      <c r="XL40" s="3">
        <f t="shared" si="9"/>
        <v>0</v>
      </c>
      <c r="XM40" s="3">
        <f t="shared" si="9"/>
        <v>0</v>
      </c>
      <c r="XN40" s="3">
        <f t="shared" si="9"/>
        <v>0</v>
      </c>
      <c r="XO40" s="3">
        <f t="shared" si="9"/>
        <v>0</v>
      </c>
      <c r="XP40" s="3">
        <f t="shared" si="9"/>
        <v>0</v>
      </c>
      <c r="XQ40" s="3">
        <f t="shared" si="9"/>
        <v>0</v>
      </c>
      <c r="XR40" s="3">
        <f t="shared" si="9"/>
        <v>0</v>
      </c>
      <c r="XS40" s="3">
        <f t="shared" si="9"/>
        <v>0</v>
      </c>
      <c r="XT40" s="3">
        <f t="shared" si="9"/>
        <v>0</v>
      </c>
      <c r="XU40" s="3">
        <f t="shared" si="9"/>
        <v>0</v>
      </c>
      <c r="XV40" s="3">
        <f t="shared" ref="XV40:AAE40" si="10">SUM(XV14:XV39)</f>
        <v>0</v>
      </c>
      <c r="XW40" s="3">
        <f t="shared" si="10"/>
        <v>0</v>
      </c>
      <c r="XX40" s="3">
        <f t="shared" si="10"/>
        <v>0</v>
      </c>
      <c r="XY40" s="3">
        <f t="shared" si="10"/>
        <v>0</v>
      </c>
      <c r="XZ40" s="3">
        <f t="shared" si="10"/>
        <v>0</v>
      </c>
      <c r="YA40" s="3">
        <f t="shared" si="10"/>
        <v>0</v>
      </c>
      <c r="YB40" s="3">
        <f t="shared" si="10"/>
        <v>0</v>
      </c>
      <c r="YC40" s="3">
        <f t="shared" si="10"/>
        <v>0</v>
      </c>
      <c r="YD40" s="3">
        <f t="shared" si="10"/>
        <v>0</v>
      </c>
      <c r="YE40" s="3">
        <f t="shared" si="10"/>
        <v>0</v>
      </c>
      <c r="YF40" s="3">
        <f t="shared" si="10"/>
        <v>0</v>
      </c>
      <c r="YG40" s="3">
        <f t="shared" si="10"/>
        <v>0</v>
      </c>
      <c r="YH40" s="3">
        <f t="shared" si="10"/>
        <v>0</v>
      </c>
      <c r="YI40" s="3">
        <f t="shared" si="10"/>
        <v>0</v>
      </c>
      <c r="YJ40" s="3">
        <f t="shared" si="10"/>
        <v>0</v>
      </c>
      <c r="YK40" s="3">
        <f t="shared" si="10"/>
        <v>0</v>
      </c>
      <c r="YL40" s="3">
        <f t="shared" si="10"/>
        <v>0</v>
      </c>
      <c r="YM40" s="3">
        <f t="shared" si="10"/>
        <v>0</v>
      </c>
      <c r="YN40" s="3">
        <f t="shared" si="10"/>
        <v>0</v>
      </c>
      <c r="YO40" s="3">
        <f t="shared" si="10"/>
        <v>0</v>
      </c>
      <c r="YP40" s="3">
        <f t="shared" si="10"/>
        <v>0</v>
      </c>
      <c r="YQ40" s="3">
        <f t="shared" si="10"/>
        <v>0</v>
      </c>
      <c r="YR40" s="3">
        <f t="shared" si="10"/>
        <v>0</v>
      </c>
      <c r="YS40" s="3">
        <f t="shared" si="10"/>
        <v>0</v>
      </c>
      <c r="YT40" s="3">
        <f t="shared" si="10"/>
        <v>0</v>
      </c>
      <c r="YU40" s="3">
        <f t="shared" si="10"/>
        <v>0</v>
      </c>
      <c r="YV40" s="3">
        <f t="shared" si="10"/>
        <v>0</v>
      </c>
      <c r="YW40" s="3">
        <f t="shared" si="10"/>
        <v>0</v>
      </c>
      <c r="YX40" s="3">
        <f t="shared" si="10"/>
        <v>0</v>
      </c>
      <c r="YY40" s="3">
        <f t="shared" si="10"/>
        <v>0</v>
      </c>
      <c r="YZ40" s="3">
        <f t="shared" si="10"/>
        <v>0</v>
      </c>
      <c r="ZA40" s="3">
        <f t="shared" si="10"/>
        <v>0</v>
      </c>
      <c r="ZB40" s="3">
        <f t="shared" si="10"/>
        <v>0</v>
      </c>
      <c r="ZC40" s="3">
        <f t="shared" si="10"/>
        <v>0</v>
      </c>
      <c r="ZD40" s="3">
        <f t="shared" si="10"/>
        <v>0</v>
      </c>
      <c r="ZE40" s="3">
        <f t="shared" si="10"/>
        <v>0</v>
      </c>
      <c r="ZF40" s="3">
        <f t="shared" si="10"/>
        <v>0</v>
      </c>
      <c r="ZG40" s="3">
        <f t="shared" si="10"/>
        <v>0</v>
      </c>
      <c r="ZH40" s="3">
        <f t="shared" si="10"/>
        <v>0</v>
      </c>
      <c r="ZI40" s="3">
        <f t="shared" si="10"/>
        <v>0</v>
      </c>
      <c r="ZJ40" s="3">
        <f t="shared" si="10"/>
        <v>0</v>
      </c>
      <c r="ZK40" s="3">
        <f t="shared" si="10"/>
        <v>0</v>
      </c>
      <c r="ZL40" s="3">
        <f t="shared" si="10"/>
        <v>0</v>
      </c>
      <c r="ZM40" s="3">
        <f t="shared" si="10"/>
        <v>0</v>
      </c>
      <c r="ZN40" s="3">
        <f t="shared" si="10"/>
        <v>0</v>
      </c>
      <c r="ZO40" s="3">
        <f t="shared" si="10"/>
        <v>0</v>
      </c>
      <c r="ZP40" s="3">
        <f t="shared" si="10"/>
        <v>0</v>
      </c>
      <c r="ZQ40" s="3">
        <f t="shared" si="10"/>
        <v>0</v>
      </c>
      <c r="ZR40" s="3">
        <f t="shared" si="10"/>
        <v>0</v>
      </c>
      <c r="ZS40" s="3">
        <f t="shared" si="10"/>
        <v>0</v>
      </c>
      <c r="ZT40" s="3">
        <f t="shared" si="10"/>
        <v>0</v>
      </c>
      <c r="ZU40" s="3">
        <f t="shared" si="10"/>
        <v>0</v>
      </c>
      <c r="ZV40" s="3">
        <f t="shared" si="10"/>
        <v>0</v>
      </c>
      <c r="ZW40" s="3">
        <f t="shared" si="10"/>
        <v>0</v>
      </c>
      <c r="ZX40" s="3">
        <f t="shared" si="10"/>
        <v>0</v>
      </c>
      <c r="ZY40" s="3">
        <f t="shared" si="10"/>
        <v>0</v>
      </c>
      <c r="ZZ40" s="3">
        <f t="shared" si="10"/>
        <v>0</v>
      </c>
      <c r="AAA40" s="3">
        <f t="shared" si="10"/>
        <v>0</v>
      </c>
      <c r="AAB40" s="3">
        <f t="shared" si="10"/>
        <v>0</v>
      </c>
      <c r="AAC40" s="3">
        <f t="shared" si="10"/>
        <v>0</v>
      </c>
      <c r="AAD40" s="3">
        <f t="shared" si="10"/>
        <v>0</v>
      </c>
      <c r="AAE40" s="3">
        <f t="shared" si="10"/>
        <v>0</v>
      </c>
    </row>
    <row r="41" spans="1:707">
      <c r="A41" s="94" t="s">
        <v>3244</v>
      </c>
      <c r="B41" s="95"/>
      <c r="C41" s="11">
        <f>C40/18%</f>
        <v>0</v>
      </c>
      <c r="D41" s="11">
        <f t="shared" ref="D41:BO41" si="11">D40/18%</f>
        <v>0</v>
      </c>
      <c r="E41" s="11">
        <f t="shared" si="11"/>
        <v>0</v>
      </c>
      <c r="F41" s="11">
        <f t="shared" si="11"/>
        <v>0</v>
      </c>
      <c r="G41" s="11">
        <f t="shared" si="11"/>
        <v>0</v>
      </c>
      <c r="H41" s="11">
        <f t="shared" si="11"/>
        <v>0</v>
      </c>
      <c r="I41" s="11">
        <f t="shared" si="11"/>
        <v>0</v>
      </c>
      <c r="J41" s="11">
        <f t="shared" si="11"/>
        <v>0</v>
      </c>
      <c r="K41" s="11">
        <f t="shared" si="11"/>
        <v>0</v>
      </c>
      <c r="L41" s="11">
        <f t="shared" si="11"/>
        <v>0</v>
      </c>
      <c r="M41" s="11">
        <f t="shared" si="11"/>
        <v>0</v>
      </c>
      <c r="N41" s="11">
        <f t="shared" si="11"/>
        <v>0</v>
      </c>
      <c r="O41" s="11">
        <f t="shared" si="11"/>
        <v>0</v>
      </c>
      <c r="P41" s="11">
        <f t="shared" si="11"/>
        <v>0</v>
      </c>
      <c r="Q41" s="11">
        <f t="shared" si="11"/>
        <v>0</v>
      </c>
      <c r="R41" s="11">
        <f t="shared" si="11"/>
        <v>0</v>
      </c>
      <c r="S41" s="11">
        <f t="shared" si="11"/>
        <v>0</v>
      </c>
      <c r="T41" s="11">
        <f t="shared" si="11"/>
        <v>0</v>
      </c>
      <c r="U41" s="11">
        <f t="shared" si="11"/>
        <v>0</v>
      </c>
      <c r="V41" s="11">
        <f t="shared" si="11"/>
        <v>0</v>
      </c>
      <c r="W41" s="11">
        <f t="shared" si="11"/>
        <v>0</v>
      </c>
      <c r="X41" s="11">
        <f t="shared" si="11"/>
        <v>0</v>
      </c>
      <c r="Y41" s="11">
        <f t="shared" si="11"/>
        <v>0</v>
      </c>
      <c r="Z41" s="11">
        <f t="shared" si="11"/>
        <v>0</v>
      </c>
      <c r="AA41" s="11">
        <f t="shared" si="11"/>
        <v>0</v>
      </c>
      <c r="AB41" s="11">
        <f t="shared" si="11"/>
        <v>0</v>
      </c>
      <c r="AC41" s="11">
        <f t="shared" si="11"/>
        <v>0</v>
      </c>
      <c r="AD41" s="11">
        <f t="shared" si="11"/>
        <v>0</v>
      </c>
      <c r="AE41" s="11">
        <f t="shared" si="11"/>
        <v>0</v>
      </c>
      <c r="AF41" s="11">
        <f t="shared" si="11"/>
        <v>0</v>
      </c>
      <c r="AG41" s="11">
        <f t="shared" si="11"/>
        <v>0</v>
      </c>
      <c r="AH41" s="11">
        <f t="shared" si="11"/>
        <v>0</v>
      </c>
      <c r="AI41" s="11">
        <f t="shared" si="11"/>
        <v>0</v>
      </c>
      <c r="AJ41" s="11">
        <f t="shared" si="11"/>
        <v>0</v>
      </c>
      <c r="AK41" s="11">
        <f t="shared" si="11"/>
        <v>0</v>
      </c>
      <c r="AL41" s="11">
        <f t="shared" si="11"/>
        <v>0</v>
      </c>
      <c r="AM41" s="11">
        <f t="shared" si="11"/>
        <v>0</v>
      </c>
      <c r="AN41" s="11">
        <f t="shared" si="11"/>
        <v>0</v>
      </c>
      <c r="AO41" s="11">
        <f t="shared" si="11"/>
        <v>0</v>
      </c>
      <c r="AP41" s="11">
        <f t="shared" si="11"/>
        <v>0</v>
      </c>
      <c r="AQ41" s="11">
        <f t="shared" si="11"/>
        <v>0</v>
      </c>
      <c r="AR41" s="11">
        <f t="shared" si="11"/>
        <v>0</v>
      </c>
      <c r="AS41" s="11">
        <f t="shared" si="11"/>
        <v>0</v>
      </c>
      <c r="AT41" s="11">
        <f t="shared" si="11"/>
        <v>0</v>
      </c>
      <c r="AU41" s="11">
        <f t="shared" si="11"/>
        <v>0</v>
      </c>
      <c r="AV41" s="11">
        <f t="shared" si="11"/>
        <v>0</v>
      </c>
      <c r="AW41" s="11">
        <f t="shared" si="11"/>
        <v>0</v>
      </c>
      <c r="AX41" s="11">
        <f t="shared" si="11"/>
        <v>0</v>
      </c>
      <c r="AY41" s="11">
        <f t="shared" si="11"/>
        <v>0</v>
      </c>
      <c r="AZ41" s="11">
        <f t="shared" si="11"/>
        <v>0</v>
      </c>
      <c r="BA41" s="11">
        <f t="shared" si="11"/>
        <v>0</v>
      </c>
      <c r="BB41" s="11">
        <f t="shared" si="11"/>
        <v>0</v>
      </c>
      <c r="BC41" s="11">
        <f t="shared" si="11"/>
        <v>0</v>
      </c>
      <c r="BD41" s="11">
        <f t="shared" si="11"/>
        <v>0</v>
      </c>
      <c r="BE41" s="11">
        <f t="shared" si="11"/>
        <v>0</v>
      </c>
      <c r="BF41" s="11">
        <f t="shared" si="11"/>
        <v>0</v>
      </c>
      <c r="BG41" s="11">
        <f t="shared" si="11"/>
        <v>0</v>
      </c>
      <c r="BH41" s="11">
        <f t="shared" si="11"/>
        <v>0</v>
      </c>
      <c r="BI41" s="11">
        <f t="shared" si="11"/>
        <v>0</v>
      </c>
      <c r="BJ41" s="11">
        <f t="shared" si="11"/>
        <v>0</v>
      </c>
      <c r="BK41" s="11">
        <f t="shared" si="11"/>
        <v>0</v>
      </c>
      <c r="BL41" s="11">
        <f t="shared" si="11"/>
        <v>0</v>
      </c>
      <c r="BM41" s="11">
        <f t="shared" si="11"/>
        <v>0</v>
      </c>
      <c r="BN41" s="11">
        <f t="shared" si="11"/>
        <v>0</v>
      </c>
      <c r="BO41" s="11">
        <f t="shared" si="11"/>
        <v>0</v>
      </c>
      <c r="BP41" s="11">
        <f t="shared" ref="BP41:EA41" si="12">BP40/18%</f>
        <v>0</v>
      </c>
      <c r="BQ41" s="11">
        <f t="shared" si="12"/>
        <v>0</v>
      </c>
      <c r="BR41" s="11">
        <f t="shared" si="12"/>
        <v>0</v>
      </c>
      <c r="BS41" s="11">
        <f t="shared" si="12"/>
        <v>0</v>
      </c>
      <c r="BT41" s="11">
        <f t="shared" si="12"/>
        <v>0</v>
      </c>
      <c r="BU41" s="11">
        <f t="shared" si="12"/>
        <v>0</v>
      </c>
      <c r="BV41" s="11">
        <f t="shared" si="12"/>
        <v>0</v>
      </c>
      <c r="BW41" s="11">
        <f t="shared" si="12"/>
        <v>0</v>
      </c>
      <c r="BX41" s="11">
        <f t="shared" si="12"/>
        <v>0</v>
      </c>
      <c r="BY41" s="11">
        <f t="shared" si="12"/>
        <v>0</v>
      </c>
      <c r="BZ41" s="11">
        <f t="shared" si="12"/>
        <v>0</v>
      </c>
      <c r="CA41" s="11">
        <f t="shared" si="12"/>
        <v>0</v>
      </c>
      <c r="CB41" s="11">
        <f t="shared" si="12"/>
        <v>0</v>
      </c>
      <c r="CC41" s="11">
        <f t="shared" si="12"/>
        <v>0</v>
      </c>
      <c r="CD41" s="11">
        <f t="shared" si="12"/>
        <v>0</v>
      </c>
      <c r="CE41" s="11">
        <f t="shared" si="12"/>
        <v>0</v>
      </c>
      <c r="CF41" s="11">
        <f t="shared" si="12"/>
        <v>0</v>
      </c>
      <c r="CG41" s="11">
        <f t="shared" si="12"/>
        <v>0</v>
      </c>
      <c r="CH41" s="11">
        <f t="shared" si="12"/>
        <v>0</v>
      </c>
      <c r="CI41" s="11">
        <f t="shared" si="12"/>
        <v>0</v>
      </c>
      <c r="CJ41" s="11">
        <f t="shared" si="12"/>
        <v>0</v>
      </c>
      <c r="CK41" s="11">
        <f t="shared" si="12"/>
        <v>0</v>
      </c>
      <c r="CL41" s="11">
        <f t="shared" si="12"/>
        <v>0</v>
      </c>
      <c r="CM41" s="11">
        <f t="shared" si="12"/>
        <v>0</v>
      </c>
      <c r="CN41" s="11">
        <f t="shared" si="12"/>
        <v>0</v>
      </c>
      <c r="CO41" s="11">
        <f t="shared" si="12"/>
        <v>0</v>
      </c>
      <c r="CP41" s="11">
        <f t="shared" si="12"/>
        <v>0</v>
      </c>
      <c r="CQ41" s="11">
        <f t="shared" si="12"/>
        <v>0</v>
      </c>
      <c r="CR41" s="11">
        <f t="shared" si="12"/>
        <v>0</v>
      </c>
      <c r="CS41" s="11">
        <f t="shared" si="12"/>
        <v>0</v>
      </c>
      <c r="CT41" s="11">
        <f t="shared" si="12"/>
        <v>0</v>
      </c>
      <c r="CU41" s="11">
        <f t="shared" si="12"/>
        <v>0</v>
      </c>
      <c r="CV41" s="11">
        <f t="shared" si="12"/>
        <v>0</v>
      </c>
      <c r="CW41" s="11">
        <f t="shared" si="12"/>
        <v>0</v>
      </c>
      <c r="CX41" s="11">
        <f t="shared" si="12"/>
        <v>0</v>
      </c>
      <c r="CY41" s="11">
        <f t="shared" si="12"/>
        <v>0</v>
      </c>
      <c r="CZ41" s="11">
        <f t="shared" si="12"/>
        <v>0</v>
      </c>
      <c r="DA41" s="11">
        <f t="shared" si="12"/>
        <v>0</v>
      </c>
      <c r="DB41" s="11">
        <f t="shared" si="12"/>
        <v>0</v>
      </c>
      <c r="DC41" s="11">
        <f t="shared" si="12"/>
        <v>0</v>
      </c>
      <c r="DD41" s="11">
        <f t="shared" si="12"/>
        <v>0</v>
      </c>
      <c r="DE41" s="11">
        <f t="shared" si="12"/>
        <v>0</v>
      </c>
      <c r="DF41" s="11">
        <f t="shared" si="12"/>
        <v>0</v>
      </c>
      <c r="DG41" s="11">
        <f t="shared" si="12"/>
        <v>0</v>
      </c>
      <c r="DH41" s="11">
        <f t="shared" si="12"/>
        <v>0</v>
      </c>
      <c r="DI41" s="11">
        <f t="shared" si="12"/>
        <v>0</v>
      </c>
      <c r="DJ41" s="11">
        <f t="shared" si="12"/>
        <v>0</v>
      </c>
      <c r="DK41" s="11">
        <f t="shared" si="12"/>
        <v>0</v>
      </c>
      <c r="DL41" s="11">
        <f t="shared" si="12"/>
        <v>0</v>
      </c>
      <c r="DM41" s="11">
        <f t="shared" si="12"/>
        <v>0</v>
      </c>
      <c r="DN41" s="11">
        <f t="shared" si="12"/>
        <v>0</v>
      </c>
      <c r="DO41" s="11">
        <f t="shared" si="12"/>
        <v>0</v>
      </c>
      <c r="DP41" s="11">
        <f t="shared" si="12"/>
        <v>0</v>
      </c>
      <c r="DQ41" s="11">
        <f t="shared" si="12"/>
        <v>0</v>
      </c>
      <c r="DR41" s="11">
        <f t="shared" si="12"/>
        <v>0</v>
      </c>
      <c r="DS41" s="11">
        <f t="shared" si="12"/>
        <v>0</v>
      </c>
      <c r="DT41" s="11">
        <f t="shared" si="12"/>
        <v>0</v>
      </c>
      <c r="DU41" s="11">
        <f t="shared" si="12"/>
        <v>0</v>
      </c>
      <c r="DV41" s="11">
        <f t="shared" si="12"/>
        <v>0</v>
      </c>
      <c r="DW41" s="11">
        <f t="shared" si="12"/>
        <v>0</v>
      </c>
      <c r="DX41" s="11">
        <f t="shared" si="12"/>
        <v>0</v>
      </c>
      <c r="DY41" s="11">
        <f t="shared" si="12"/>
        <v>0</v>
      </c>
      <c r="DZ41" s="11">
        <f t="shared" si="12"/>
        <v>0</v>
      </c>
      <c r="EA41" s="11">
        <f t="shared" si="12"/>
        <v>0</v>
      </c>
      <c r="EB41" s="11">
        <f t="shared" ref="EB41:GM41" si="13">EB40/18%</f>
        <v>0</v>
      </c>
      <c r="EC41" s="11">
        <f t="shared" si="13"/>
        <v>0</v>
      </c>
      <c r="ED41" s="11">
        <f t="shared" si="13"/>
        <v>0</v>
      </c>
      <c r="EE41" s="11">
        <f t="shared" si="13"/>
        <v>0</v>
      </c>
      <c r="EF41" s="11">
        <f t="shared" si="13"/>
        <v>0</v>
      </c>
      <c r="EG41" s="11">
        <f t="shared" si="13"/>
        <v>0</v>
      </c>
      <c r="EH41" s="11">
        <f t="shared" si="13"/>
        <v>0</v>
      </c>
      <c r="EI41" s="11">
        <f t="shared" si="13"/>
        <v>0</v>
      </c>
      <c r="EJ41" s="11">
        <f t="shared" si="13"/>
        <v>0</v>
      </c>
      <c r="EK41" s="11">
        <f t="shared" si="13"/>
        <v>0</v>
      </c>
      <c r="EL41" s="11">
        <f t="shared" si="13"/>
        <v>0</v>
      </c>
      <c r="EM41" s="11">
        <f t="shared" si="13"/>
        <v>0</v>
      </c>
      <c r="EN41" s="11">
        <f t="shared" si="13"/>
        <v>0</v>
      </c>
      <c r="EO41" s="11">
        <f t="shared" si="13"/>
        <v>0</v>
      </c>
      <c r="EP41" s="11">
        <f t="shared" si="13"/>
        <v>0</v>
      </c>
      <c r="EQ41" s="11">
        <f t="shared" si="13"/>
        <v>0</v>
      </c>
      <c r="ER41" s="11">
        <f t="shared" si="13"/>
        <v>0</v>
      </c>
      <c r="ES41" s="11">
        <f t="shared" si="13"/>
        <v>0</v>
      </c>
      <c r="ET41" s="11">
        <f t="shared" si="13"/>
        <v>0</v>
      </c>
      <c r="EU41" s="11">
        <f t="shared" si="13"/>
        <v>0</v>
      </c>
      <c r="EV41" s="11">
        <f t="shared" si="13"/>
        <v>0</v>
      </c>
      <c r="EW41" s="11">
        <f t="shared" si="13"/>
        <v>0</v>
      </c>
      <c r="EX41" s="11">
        <f t="shared" si="13"/>
        <v>0</v>
      </c>
      <c r="EY41" s="11">
        <f t="shared" si="13"/>
        <v>0</v>
      </c>
      <c r="EZ41" s="11">
        <f t="shared" si="13"/>
        <v>0</v>
      </c>
      <c r="FA41" s="11">
        <f t="shared" si="13"/>
        <v>0</v>
      </c>
      <c r="FB41" s="11">
        <f t="shared" si="13"/>
        <v>0</v>
      </c>
      <c r="FC41" s="11">
        <f t="shared" si="13"/>
        <v>0</v>
      </c>
      <c r="FD41" s="11">
        <f t="shared" si="13"/>
        <v>0</v>
      </c>
      <c r="FE41" s="11">
        <f t="shared" si="13"/>
        <v>0</v>
      </c>
      <c r="FF41" s="11">
        <f t="shared" si="13"/>
        <v>0</v>
      </c>
      <c r="FG41" s="11">
        <f t="shared" si="13"/>
        <v>0</v>
      </c>
      <c r="FH41" s="11">
        <f t="shared" si="13"/>
        <v>0</v>
      </c>
      <c r="FI41" s="11">
        <f t="shared" si="13"/>
        <v>0</v>
      </c>
      <c r="FJ41" s="11">
        <f t="shared" si="13"/>
        <v>0</v>
      </c>
      <c r="FK41" s="11">
        <f t="shared" si="13"/>
        <v>0</v>
      </c>
      <c r="FL41" s="11">
        <f t="shared" si="13"/>
        <v>0</v>
      </c>
      <c r="FM41" s="11">
        <f t="shared" si="13"/>
        <v>0</v>
      </c>
      <c r="FN41" s="11">
        <f t="shared" si="13"/>
        <v>0</v>
      </c>
      <c r="FO41" s="11">
        <f t="shared" si="13"/>
        <v>0</v>
      </c>
      <c r="FP41" s="11">
        <f t="shared" si="13"/>
        <v>0</v>
      </c>
      <c r="FQ41" s="11">
        <f t="shared" si="13"/>
        <v>0</v>
      </c>
      <c r="FR41" s="11">
        <f t="shared" si="13"/>
        <v>0</v>
      </c>
      <c r="FS41" s="11">
        <f t="shared" si="13"/>
        <v>0</v>
      </c>
      <c r="FT41" s="11">
        <f t="shared" si="13"/>
        <v>0</v>
      </c>
      <c r="FU41" s="11">
        <f t="shared" si="13"/>
        <v>0</v>
      </c>
      <c r="FV41" s="11">
        <f t="shared" si="13"/>
        <v>0</v>
      </c>
      <c r="FW41" s="11">
        <f t="shared" si="13"/>
        <v>0</v>
      </c>
      <c r="FX41" s="11">
        <f t="shared" si="13"/>
        <v>0</v>
      </c>
      <c r="FY41" s="11">
        <f t="shared" si="13"/>
        <v>0</v>
      </c>
      <c r="FZ41" s="11">
        <f t="shared" si="13"/>
        <v>0</v>
      </c>
      <c r="GA41" s="11">
        <f t="shared" si="13"/>
        <v>0</v>
      </c>
      <c r="GB41" s="11">
        <f t="shared" si="13"/>
        <v>0</v>
      </c>
      <c r="GC41" s="11">
        <f t="shared" si="13"/>
        <v>0</v>
      </c>
      <c r="GD41" s="11">
        <f t="shared" si="13"/>
        <v>0</v>
      </c>
      <c r="GE41" s="11">
        <f t="shared" si="13"/>
        <v>0</v>
      </c>
      <c r="GF41" s="11">
        <f t="shared" si="13"/>
        <v>0</v>
      </c>
      <c r="GG41" s="11">
        <f t="shared" si="13"/>
        <v>0</v>
      </c>
      <c r="GH41" s="11">
        <f t="shared" si="13"/>
        <v>0</v>
      </c>
      <c r="GI41" s="11">
        <f t="shared" si="13"/>
        <v>0</v>
      </c>
      <c r="GJ41" s="11">
        <f t="shared" si="13"/>
        <v>0</v>
      </c>
      <c r="GK41" s="11">
        <f t="shared" si="13"/>
        <v>0</v>
      </c>
      <c r="GL41" s="11">
        <f t="shared" si="13"/>
        <v>0</v>
      </c>
      <c r="GM41" s="11">
        <f t="shared" si="13"/>
        <v>0</v>
      </c>
      <c r="GN41" s="11">
        <f t="shared" ref="GN41:IY41" si="14">GN40/18%</f>
        <v>0</v>
      </c>
      <c r="GO41" s="11">
        <f t="shared" si="14"/>
        <v>0</v>
      </c>
      <c r="GP41" s="11">
        <f t="shared" si="14"/>
        <v>0</v>
      </c>
      <c r="GQ41" s="11">
        <f t="shared" si="14"/>
        <v>0</v>
      </c>
      <c r="GR41" s="11">
        <f t="shared" si="14"/>
        <v>0</v>
      </c>
      <c r="GS41" s="11">
        <f t="shared" si="14"/>
        <v>0</v>
      </c>
      <c r="GT41" s="11">
        <f t="shared" si="14"/>
        <v>0</v>
      </c>
      <c r="GU41" s="11">
        <f t="shared" si="14"/>
        <v>0</v>
      </c>
      <c r="GV41" s="11">
        <f t="shared" si="14"/>
        <v>0</v>
      </c>
      <c r="GW41" s="11">
        <f t="shared" si="14"/>
        <v>0</v>
      </c>
      <c r="GX41" s="11">
        <f t="shared" si="14"/>
        <v>0</v>
      </c>
      <c r="GY41" s="11">
        <f t="shared" si="14"/>
        <v>0</v>
      </c>
      <c r="GZ41" s="11">
        <f t="shared" si="14"/>
        <v>0</v>
      </c>
      <c r="HA41" s="11">
        <f t="shared" si="14"/>
        <v>0</v>
      </c>
      <c r="HB41" s="11">
        <f t="shared" si="14"/>
        <v>0</v>
      </c>
      <c r="HC41" s="11">
        <f t="shared" si="14"/>
        <v>0</v>
      </c>
      <c r="HD41" s="11">
        <f t="shared" si="14"/>
        <v>0</v>
      </c>
      <c r="HE41" s="11">
        <f t="shared" si="14"/>
        <v>0</v>
      </c>
      <c r="HF41" s="11">
        <f t="shared" si="14"/>
        <v>0</v>
      </c>
      <c r="HG41" s="11">
        <f t="shared" si="14"/>
        <v>0</v>
      </c>
      <c r="HH41" s="11">
        <f t="shared" si="14"/>
        <v>0</v>
      </c>
      <c r="HI41" s="11">
        <f t="shared" si="14"/>
        <v>0</v>
      </c>
      <c r="HJ41" s="11">
        <f t="shared" si="14"/>
        <v>0</v>
      </c>
      <c r="HK41" s="11">
        <f t="shared" si="14"/>
        <v>0</v>
      </c>
      <c r="HL41" s="11">
        <f t="shared" si="14"/>
        <v>0</v>
      </c>
      <c r="HM41" s="11">
        <f t="shared" si="14"/>
        <v>0</v>
      </c>
      <c r="HN41" s="11">
        <f t="shared" si="14"/>
        <v>0</v>
      </c>
      <c r="HO41" s="11">
        <f t="shared" si="14"/>
        <v>0</v>
      </c>
      <c r="HP41" s="11">
        <f t="shared" si="14"/>
        <v>0</v>
      </c>
      <c r="HQ41" s="11">
        <f t="shared" si="14"/>
        <v>0</v>
      </c>
      <c r="HR41" s="11">
        <f t="shared" si="14"/>
        <v>0</v>
      </c>
      <c r="HS41" s="11">
        <f t="shared" si="14"/>
        <v>0</v>
      </c>
      <c r="HT41" s="11">
        <f t="shared" si="14"/>
        <v>0</v>
      </c>
      <c r="HU41" s="11">
        <f t="shared" si="14"/>
        <v>0</v>
      </c>
      <c r="HV41" s="11">
        <f t="shared" si="14"/>
        <v>0</v>
      </c>
      <c r="HW41" s="11">
        <f t="shared" si="14"/>
        <v>0</v>
      </c>
      <c r="HX41" s="11">
        <f t="shared" si="14"/>
        <v>0</v>
      </c>
      <c r="HY41" s="11">
        <f t="shared" si="14"/>
        <v>0</v>
      </c>
      <c r="HZ41" s="11">
        <f t="shared" si="14"/>
        <v>0</v>
      </c>
      <c r="IA41" s="11">
        <f t="shared" si="14"/>
        <v>0</v>
      </c>
      <c r="IB41" s="11">
        <f t="shared" si="14"/>
        <v>0</v>
      </c>
      <c r="IC41" s="11">
        <f t="shared" si="14"/>
        <v>0</v>
      </c>
      <c r="ID41" s="11">
        <f t="shared" si="14"/>
        <v>0</v>
      </c>
      <c r="IE41" s="11">
        <f t="shared" si="14"/>
        <v>0</v>
      </c>
      <c r="IF41" s="11">
        <f t="shared" si="14"/>
        <v>0</v>
      </c>
      <c r="IG41" s="11">
        <f t="shared" si="14"/>
        <v>0</v>
      </c>
      <c r="IH41" s="11">
        <f t="shared" si="14"/>
        <v>0</v>
      </c>
      <c r="II41" s="11">
        <f t="shared" si="14"/>
        <v>0</v>
      </c>
      <c r="IJ41" s="11">
        <f t="shared" si="14"/>
        <v>0</v>
      </c>
      <c r="IK41" s="11">
        <f t="shared" si="14"/>
        <v>0</v>
      </c>
      <c r="IL41" s="11">
        <f t="shared" si="14"/>
        <v>0</v>
      </c>
      <c r="IM41" s="11">
        <f t="shared" si="14"/>
        <v>0</v>
      </c>
      <c r="IN41" s="11">
        <f t="shared" si="14"/>
        <v>0</v>
      </c>
      <c r="IO41" s="11">
        <f t="shared" si="14"/>
        <v>0</v>
      </c>
      <c r="IP41" s="11">
        <f t="shared" si="14"/>
        <v>0</v>
      </c>
      <c r="IQ41" s="11">
        <f t="shared" si="14"/>
        <v>0</v>
      </c>
      <c r="IR41" s="11">
        <f t="shared" si="14"/>
        <v>0</v>
      </c>
      <c r="IS41" s="11">
        <f t="shared" si="14"/>
        <v>0</v>
      </c>
      <c r="IT41" s="11">
        <f t="shared" si="14"/>
        <v>0</v>
      </c>
      <c r="IU41" s="11">
        <f t="shared" si="14"/>
        <v>0</v>
      </c>
      <c r="IV41" s="11">
        <f t="shared" si="14"/>
        <v>0</v>
      </c>
      <c r="IW41" s="11">
        <f t="shared" si="14"/>
        <v>0</v>
      </c>
      <c r="IX41" s="11">
        <f t="shared" si="14"/>
        <v>0</v>
      </c>
      <c r="IY41" s="11">
        <f t="shared" si="14"/>
        <v>0</v>
      </c>
      <c r="IZ41" s="11">
        <f t="shared" ref="IZ41:LK41" si="15">IZ40/18%</f>
        <v>0</v>
      </c>
      <c r="JA41" s="11">
        <f t="shared" si="15"/>
        <v>0</v>
      </c>
      <c r="JB41" s="11">
        <f t="shared" si="15"/>
        <v>0</v>
      </c>
      <c r="JC41" s="11">
        <f t="shared" si="15"/>
        <v>0</v>
      </c>
      <c r="JD41" s="11">
        <f t="shared" si="15"/>
        <v>0</v>
      </c>
      <c r="JE41" s="11">
        <f t="shared" si="15"/>
        <v>0</v>
      </c>
      <c r="JF41" s="11">
        <f t="shared" si="15"/>
        <v>0</v>
      </c>
      <c r="JG41" s="11">
        <f t="shared" si="15"/>
        <v>0</v>
      </c>
      <c r="JH41" s="11">
        <f t="shared" si="15"/>
        <v>0</v>
      </c>
      <c r="JI41" s="11">
        <f t="shared" si="15"/>
        <v>0</v>
      </c>
      <c r="JJ41" s="11">
        <f t="shared" si="15"/>
        <v>0</v>
      </c>
      <c r="JK41" s="11">
        <f t="shared" si="15"/>
        <v>0</v>
      </c>
      <c r="JL41" s="11">
        <f t="shared" si="15"/>
        <v>0</v>
      </c>
      <c r="JM41" s="11">
        <f t="shared" si="15"/>
        <v>0</v>
      </c>
      <c r="JN41" s="11">
        <f t="shared" si="15"/>
        <v>0</v>
      </c>
      <c r="JO41" s="11">
        <f t="shared" si="15"/>
        <v>0</v>
      </c>
      <c r="JP41" s="11">
        <f t="shared" si="15"/>
        <v>0</v>
      </c>
      <c r="JQ41" s="11">
        <f t="shared" si="15"/>
        <v>0</v>
      </c>
      <c r="JR41" s="11">
        <f t="shared" si="15"/>
        <v>0</v>
      </c>
      <c r="JS41" s="11">
        <f t="shared" si="15"/>
        <v>0</v>
      </c>
      <c r="JT41" s="11">
        <f t="shared" si="15"/>
        <v>0</v>
      </c>
      <c r="JU41" s="11">
        <f t="shared" si="15"/>
        <v>0</v>
      </c>
      <c r="JV41" s="11">
        <f t="shared" si="15"/>
        <v>0</v>
      </c>
      <c r="JW41" s="11">
        <f t="shared" si="15"/>
        <v>0</v>
      </c>
      <c r="JX41" s="11">
        <f t="shared" si="15"/>
        <v>0</v>
      </c>
      <c r="JY41" s="11">
        <f t="shared" si="15"/>
        <v>0</v>
      </c>
      <c r="JZ41" s="11">
        <f t="shared" si="15"/>
        <v>0</v>
      </c>
      <c r="KA41" s="11">
        <f t="shared" si="15"/>
        <v>0</v>
      </c>
      <c r="KB41" s="11">
        <f t="shared" si="15"/>
        <v>0</v>
      </c>
      <c r="KC41" s="11">
        <f t="shared" si="15"/>
        <v>0</v>
      </c>
      <c r="KD41" s="11">
        <f t="shared" si="15"/>
        <v>0</v>
      </c>
      <c r="KE41" s="11">
        <f t="shared" si="15"/>
        <v>0</v>
      </c>
      <c r="KF41" s="11">
        <f t="shared" si="15"/>
        <v>0</v>
      </c>
      <c r="KG41" s="11">
        <f t="shared" si="15"/>
        <v>0</v>
      </c>
      <c r="KH41" s="11">
        <f t="shared" si="15"/>
        <v>0</v>
      </c>
      <c r="KI41" s="11">
        <f t="shared" si="15"/>
        <v>0</v>
      </c>
      <c r="KJ41" s="11">
        <f t="shared" si="15"/>
        <v>0</v>
      </c>
      <c r="KK41" s="11">
        <f t="shared" si="15"/>
        <v>0</v>
      </c>
      <c r="KL41" s="11">
        <f t="shared" si="15"/>
        <v>0</v>
      </c>
      <c r="KM41" s="11">
        <f t="shared" si="15"/>
        <v>0</v>
      </c>
      <c r="KN41" s="11">
        <f t="shared" si="15"/>
        <v>0</v>
      </c>
      <c r="KO41" s="11">
        <f t="shared" si="15"/>
        <v>0</v>
      </c>
      <c r="KP41" s="11">
        <f t="shared" si="15"/>
        <v>0</v>
      </c>
      <c r="KQ41" s="11">
        <f t="shared" si="15"/>
        <v>0</v>
      </c>
      <c r="KR41" s="11">
        <f t="shared" si="15"/>
        <v>0</v>
      </c>
      <c r="KS41" s="11">
        <f t="shared" si="15"/>
        <v>0</v>
      </c>
      <c r="KT41" s="11">
        <f t="shared" si="15"/>
        <v>0</v>
      </c>
      <c r="KU41" s="11">
        <f t="shared" si="15"/>
        <v>0</v>
      </c>
      <c r="KV41" s="11">
        <f t="shared" si="15"/>
        <v>0</v>
      </c>
      <c r="KW41" s="11">
        <f t="shared" si="15"/>
        <v>0</v>
      </c>
      <c r="KX41" s="11">
        <f t="shared" si="15"/>
        <v>0</v>
      </c>
      <c r="KY41" s="11">
        <f t="shared" si="15"/>
        <v>0</v>
      </c>
      <c r="KZ41" s="11">
        <f t="shared" si="15"/>
        <v>0</v>
      </c>
      <c r="LA41" s="11">
        <f t="shared" si="15"/>
        <v>0</v>
      </c>
      <c r="LB41" s="11">
        <f t="shared" si="15"/>
        <v>0</v>
      </c>
      <c r="LC41" s="11">
        <f t="shared" si="15"/>
        <v>0</v>
      </c>
      <c r="LD41" s="11">
        <f t="shared" si="15"/>
        <v>0</v>
      </c>
      <c r="LE41" s="11">
        <f t="shared" si="15"/>
        <v>0</v>
      </c>
      <c r="LF41" s="11">
        <f t="shared" si="15"/>
        <v>0</v>
      </c>
      <c r="LG41" s="11">
        <f t="shared" si="15"/>
        <v>0</v>
      </c>
      <c r="LH41" s="11">
        <f t="shared" si="15"/>
        <v>0</v>
      </c>
      <c r="LI41" s="11">
        <f t="shared" si="15"/>
        <v>0</v>
      </c>
      <c r="LJ41" s="11">
        <f t="shared" si="15"/>
        <v>0</v>
      </c>
      <c r="LK41" s="11">
        <f t="shared" si="15"/>
        <v>0</v>
      </c>
      <c r="LL41" s="11">
        <f t="shared" ref="LL41:NW41" si="16">LL40/18%</f>
        <v>0</v>
      </c>
      <c r="LM41" s="11">
        <f t="shared" si="16"/>
        <v>0</v>
      </c>
      <c r="LN41" s="11">
        <f t="shared" si="16"/>
        <v>0</v>
      </c>
      <c r="LO41" s="11">
        <f t="shared" si="16"/>
        <v>0</v>
      </c>
      <c r="LP41" s="11">
        <f t="shared" si="16"/>
        <v>0</v>
      </c>
      <c r="LQ41" s="11">
        <f t="shared" si="16"/>
        <v>0</v>
      </c>
      <c r="LR41" s="11">
        <f t="shared" si="16"/>
        <v>0</v>
      </c>
      <c r="LS41" s="11">
        <f t="shared" si="16"/>
        <v>0</v>
      </c>
      <c r="LT41" s="11">
        <f t="shared" si="16"/>
        <v>0</v>
      </c>
      <c r="LU41" s="11">
        <f t="shared" si="16"/>
        <v>0</v>
      </c>
      <c r="LV41" s="11">
        <f t="shared" si="16"/>
        <v>0</v>
      </c>
      <c r="LW41" s="11">
        <f t="shared" si="16"/>
        <v>0</v>
      </c>
      <c r="LX41" s="11">
        <f t="shared" si="16"/>
        <v>0</v>
      </c>
      <c r="LY41" s="11">
        <f t="shared" si="16"/>
        <v>0</v>
      </c>
      <c r="LZ41" s="11">
        <f t="shared" si="16"/>
        <v>0</v>
      </c>
      <c r="MA41" s="11">
        <f t="shared" si="16"/>
        <v>0</v>
      </c>
      <c r="MB41" s="11">
        <f t="shared" si="16"/>
        <v>0</v>
      </c>
      <c r="MC41" s="11">
        <f t="shared" si="16"/>
        <v>0</v>
      </c>
      <c r="MD41" s="11">
        <f t="shared" si="16"/>
        <v>0</v>
      </c>
      <c r="ME41" s="11">
        <f t="shared" si="16"/>
        <v>0</v>
      </c>
      <c r="MF41" s="11">
        <f t="shared" si="16"/>
        <v>0</v>
      </c>
      <c r="MG41" s="11">
        <f t="shared" si="16"/>
        <v>0</v>
      </c>
      <c r="MH41" s="11">
        <f t="shared" si="16"/>
        <v>0</v>
      </c>
      <c r="MI41" s="11">
        <f t="shared" si="16"/>
        <v>0</v>
      </c>
      <c r="MJ41" s="11">
        <f t="shared" si="16"/>
        <v>0</v>
      </c>
      <c r="MK41" s="11">
        <f t="shared" si="16"/>
        <v>0</v>
      </c>
      <c r="ML41" s="11">
        <f t="shared" si="16"/>
        <v>0</v>
      </c>
      <c r="MM41" s="11">
        <f t="shared" si="16"/>
        <v>0</v>
      </c>
      <c r="MN41" s="11">
        <f t="shared" si="16"/>
        <v>0</v>
      </c>
      <c r="MO41" s="11">
        <f t="shared" si="16"/>
        <v>0</v>
      </c>
      <c r="MP41" s="11">
        <f t="shared" si="16"/>
        <v>0</v>
      </c>
      <c r="MQ41" s="11">
        <f t="shared" si="16"/>
        <v>0</v>
      </c>
      <c r="MR41" s="11">
        <f t="shared" si="16"/>
        <v>0</v>
      </c>
      <c r="MS41" s="11">
        <f t="shared" si="16"/>
        <v>0</v>
      </c>
      <c r="MT41" s="11">
        <f t="shared" si="16"/>
        <v>0</v>
      </c>
      <c r="MU41" s="11">
        <f t="shared" si="16"/>
        <v>0</v>
      </c>
      <c r="MV41" s="11">
        <f t="shared" si="16"/>
        <v>0</v>
      </c>
      <c r="MW41" s="11">
        <f t="shared" si="16"/>
        <v>0</v>
      </c>
      <c r="MX41" s="11">
        <f t="shared" si="16"/>
        <v>0</v>
      </c>
      <c r="MY41" s="11">
        <f t="shared" si="16"/>
        <v>0</v>
      </c>
      <c r="MZ41" s="11">
        <f t="shared" si="16"/>
        <v>0</v>
      </c>
      <c r="NA41" s="11">
        <f t="shared" si="16"/>
        <v>0</v>
      </c>
      <c r="NB41" s="11">
        <f t="shared" si="16"/>
        <v>0</v>
      </c>
      <c r="NC41" s="11">
        <f t="shared" si="16"/>
        <v>0</v>
      </c>
      <c r="ND41" s="11">
        <f t="shared" si="16"/>
        <v>0</v>
      </c>
      <c r="NE41" s="11">
        <f t="shared" si="16"/>
        <v>0</v>
      </c>
      <c r="NF41" s="11">
        <f t="shared" si="16"/>
        <v>0</v>
      </c>
      <c r="NG41" s="11">
        <f t="shared" si="16"/>
        <v>0</v>
      </c>
      <c r="NH41" s="11">
        <f t="shared" si="16"/>
        <v>0</v>
      </c>
      <c r="NI41" s="11">
        <f t="shared" si="16"/>
        <v>0</v>
      </c>
      <c r="NJ41" s="11">
        <f t="shared" si="16"/>
        <v>0</v>
      </c>
      <c r="NK41" s="11">
        <f t="shared" si="16"/>
        <v>0</v>
      </c>
      <c r="NL41" s="11">
        <f t="shared" si="16"/>
        <v>0</v>
      </c>
      <c r="NM41" s="11">
        <f t="shared" si="16"/>
        <v>0</v>
      </c>
      <c r="NN41" s="11">
        <f t="shared" si="16"/>
        <v>0</v>
      </c>
      <c r="NO41" s="11">
        <f t="shared" si="16"/>
        <v>0</v>
      </c>
      <c r="NP41" s="11">
        <f t="shared" si="16"/>
        <v>0</v>
      </c>
      <c r="NQ41" s="11">
        <f t="shared" si="16"/>
        <v>0</v>
      </c>
      <c r="NR41" s="11">
        <f t="shared" si="16"/>
        <v>0</v>
      </c>
      <c r="NS41" s="11">
        <f t="shared" si="16"/>
        <v>0</v>
      </c>
      <c r="NT41" s="11">
        <f t="shared" si="16"/>
        <v>0</v>
      </c>
      <c r="NU41" s="11">
        <f t="shared" si="16"/>
        <v>0</v>
      </c>
      <c r="NV41" s="11">
        <f t="shared" si="16"/>
        <v>0</v>
      </c>
      <c r="NW41" s="11">
        <f t="shared" si="16"/>
        <v>0</v>
      </c>
      <c r="NX41" s="11">
        <f t="shared" ref="NX41:QI41" si="17">NX40/18%</f>
        <v>0</v>
      </c>
      <c r="NY41" s="11">
        <f t="shared" si="17"/>
        <v>0</v>
      </c>
      <c r="NZ41" s="11">
        <f t="shared" si="17"/>
        <v>0</v>
      </c>
      <c r="OA41" s="11">
        <f t="shared" si="17"/>
        <v>0</v>
      </c>
      <c r="OB41" s="11">
        <f t="shared" si="17"/>
        <v>0</v>
      </c>
      <c r="OC41" s="11">
        <f t="shared" si="17"/>
        <v>0</v>
      </c>
      <c r="OD41" s="11">
        <f t="shared" si="17"/>
        <v>0</v>
      </c>
      <c r="OE41" s="11">
        <f t="shared" si="17"/>
        <v>0</v>
      </c>
      <c r="OF41" s="11">
        <f t="shared" si="17"/>
        <v>0</v>
      </c>
      <c r="OG41" s="11">
        <f t="shared" si="17"/>
        <v>0</v>
      </c>
      <c r="OH41" s="11">
        <f t="shared" si="17"/>
        <v>0</v>
      </c>
      <c r="OI41" s="11">
        <f t="shared" si="17"/>
        <v>0</v>
      </c>
      <c r="OJ41" s="11">
        <f t="shared" si="17"/>
        <v>0</v>
      </c>
      <c r="OK41" s="11">
        <f t="shared" si="17"/>
        <v>0</v>
      </c>
      <c r="OL41" s="11">
        <f t="shared" si="17"/>
        <v>0</v>
      </c>
      <c r="OM41" s="11">
        <f t="shared" si="17"/>
        <v>0</v>
      </c>
      <c r="ON41" s="11">
        <f t="shared" si="17"/>
        <v>0</v>
      </c>
      <c r="OO41" s="11">
        <f t="shared" si="17"/>
        <v>0</v>
      </c>
      <c r="OP41" s="11">
        <f t="shared" si="17"/>
        <v>0</v>
      </c>
      <c r="OQ41" s="11">
        <f t="shared" si="17"/>
        <v>0</v>
      </c>
      <c r="OR41" s="11">
        <f t="shared" si="17"/>
        <v>0</v>
      </c>
      <c r="OS41" s="11">
        <f t="shared" si="17"/>
        <v>0</v>
      </c>
      <c r="OT41" s="11">
        <f t="shared" si="17"/>
        <v>0</v>
      </c>
      <c r="OU41" s="11">
        <f t="shared" si="17"/>
        <v>0</v>
      </c>
      <c r="OV41" s="11">
        <f t="shared" si="17"/>
        <v>0</v>
      </c>
      <c r="OW41" s="11">
        <f t="shared" si="17"/>
        <v>0</v>
      </c>
      <c r="OX41" s="11">
        <f t="shared" si="17"/>
        <v>0</v>
      </c>
      <c r="OY41" s="11">
        <f t="shared" si="17"/>
        <v>0</v>
      </c>
      <c r="OZ41" s="11">
        <f t="shared" si="17"/>
        <v>0</v>
      </c>
      <c r="PA41" s="11">
        <f t="shared" si="17"/>
        <v>0</v>
      </c>
      <c r="PB41" s="11">
        <f t="shared" si="17"/>
        <v>0</v>
      </c>
      <c r="PC41" s="11">
        <f t="shared" si="17"/>
        <v>0</v>
      </c>
      <c r="PD41" s="11">
        <f t="shared" si="17"/>
        <v>0</v>
      </c>
      <c r="PE41" s="11">
        <f t="shared" si="17"/>
        <v>0</v>
      </c>
      <c r="PF41" s="11">
        <f t="shared" si="17"/>
        <v>0</v>
      </c>
      <c r="PG41" s="11">
        <f t="shared" si="17"/>
        <v>0</v>
      </c>
      <c r="PH41" s="11">
        <f t="shared" si="17"/>
        <v>0</v>
      </c>
      <c r="PI41" s="11">
        <f t="shared" si="17"/>
        <v>0</v>
      </c>
      <c r="PJ41" s="11">
        <f t="shared" si="17"/>
        <v>0</v>
      </c>
      <c r="PK41" s="11">
        <f t="shared" si="17"/>
        <v>0</v>
      </c>
      <c r="PL41" s="11">
        <f t="shared" si="17"/>
        <v>0</v>
      </c>
      <c r="PM41" s="11">
        <f t="shared" si="17"/>
        <v>0</v>
      </c>
      <c r="PN41" s="11">
        <f t="shared" si="17"/>
        <v>0</v>
      </c>
      <c r="PO41" s="11">
        <f t="shared" si="17"/>
        <v>0</v>
      </c>
      <c r="PP41" s="11">
        <f t="shared" si="17"/>
        <v>0</v>
      </c>
      <c r="PQ41" s="11">
        <f t="shared" si="17"/>
        <v>0</v>
      </c>
      <c r="PR41" s="11">
        <f t="shared" si="17"/>
        <v>0</v>
      </c>
      <c r="PS41" s="11">
        <f t="shared" si="17"/>
        <v>0</v>
      </c>
      <c r="PT41" s="11">
        <f t="shared" si="17"/>
        <v>0</v>
      </c>
      <c r="PU41" s="11">
        <f t="shared" si="17"/>
        <v>0</v>
      </c>
      <c r="PV41" s="11">
        <f t="shared" si="17"/>
        <v>0</v>
      </c>
      <c r="PW41" s="11">
        <f t="shared" si="17"/>
        <v>0</v>
      </c>
      <c r="PX41" s="11">
        <f t="shared" si="17"/>
        <v>0</v>
      </c>
      <c r="PY41" s="11">
        <f t="shared" si="17"/>
        <v>0</v>
      </c>
      <c r="PZ41" s="11">
        <f t="shared" si="17"/>
        <v>0</v>
      </c>
      <c r="QA41" s="11">
        <f t="shared" si="17"/>
        <v>0</v>
      </c>
      <c r="QB41" s="11">
        <f t="shared" si="17"/>
        <v>0</v>
      </c>
      <c r="QC41" s="11">
        <f t="shared" si="17"/>
        <v>0</v>
      </c>
      <c r="QD41" s="11">
        <f t="shared" si="17"/>
        <v>0</v>
      </c>
      <c r="QE41" s="11">
        <f t="shared" si="17"/>
        <v>0</v>
      </c>
      <c r="QF41" s="11">
        <f t="shared" si="17"/>
        <v>0</v>
      </c>
      <c r="QG41" s="11">
        <f t="shared" si="17"/>
        <v>0</v>
      </c>
      <c r="QH41" s="11">
        <f t="shared" si="17"/>
        <v>0</v>
      </c>
      <c r="QI41" s="11">
        <f t="shared" si="17"/>
        <v>0</v>
      </c>
      <c r="QJ41" s="11">
        <f t="shared" ref="QJ41:SU41" si="18">QJ40/18%</f>
        <v>0</v>
      </c>
      <c r="QK41" s="11">
        <f t="shared" si="18"/>
        <v>0</v>
      </c>
      <c r="QL41" s="11">
        <f t="shared" si="18"/>
        <v>0</v>
      </c>
      <c r="QM41" s="11">
        <f t="shared" si="18"/>
        <v>0</v>
      </c>
      <c r="QN41" s="11">
        <f t="shared" si="18"/>
        <v>0</v>
      </c>
      <c r="QO41" s="11">
        <f t="shared" si="18"/>
        <v>0</v>
      </c>
      <c r="QP41" s="11">
        <f t="shared" si="18"/>
        <v>0</v>
      </c>
      <c r="QQ41" s="11">
        <f t="shared" si="18"/>
        <v>0</v>
      </c>
      <c r="QR41" s="11">
        <f t="shared" si="18"/>
        <v>0</v>
      </c>
      <c r="QS41" s="11">
        <f t="shared" si="18"/>
        <v>0</v>
      </c>
      <c r="QT41" s="11">
        <f t="shared" si="18"/>
        <v>0</v>
      </c>
      <c r="QU41" s="11">
        <f t="shared" si="18"/>
        <v>0</v>
      </c>
      <c r="QV41" s="11">
        <f t="shared" si="18"/>
        <v>0</v>
      </c>
      <c r="QW41" s="11">
        <f t="shared" si="18"/>
        <v>0</v>
      </c>
      <c r="QX41" s="11">
        <f t="shared" si="18"/>
        <v>0</v>
      </c>
      <c r="QY41" s="11">
        <f t="shared" si="18"/>
        <v>0</v>
      </c>
      <c r="QZ41" s="11">
        <f t="shared" si="18"/>
        <v>0</v>
      </c>
      <c r="RA41" s="11">
        <f t="shared" si="18"/>
        <v>0</v>
      </c>
      <c r="RB41" s="11">
        <f t="shared" si="18"/>
        <v>0</v>
      </c>
      <c r="RC41" s="11">
        <f t="shared" si="18"/>
        <v>0</v>
      </c>
      <c r="RD41" s="11">
        <f t="shared" si="18"/>
        <v>0</v>
      </c>
      <c r="RE41" s="11">
        <f t="shared" si="18"/>
        <v>0</v>
      </c>
      <c r="RF41" s="11">
        <f t="shared" si="18"/>
        <v>0</v>
      </c>
      <c r="RG41" s="11">
        <f t="shared" si="18"/>
        <v>0</v>
      </c>
      <c r="RH41" s="11">
        <f t="shared" si="18"/>
        <v>0</v>
      </c>
      <c r="RI41" s="11">
        <f t="shared" si="18"/>
        <v>0</v>
      </c>
      <c r="RJ41" s="11">
        <f t="shared" si="18"/>
        <v>0</v>
      </c>
      <c r="RK41" s="11">
        <f t="shared" si="18"/>
        <v>0</v>
      </c>
      <c r="RL41" s="11">
        <f t="shared" si="18"/>
        <v>0</v>
      </c>
      <c r="RM41" s="11">
        <f t="shared" si="18"/>
        <v>0</v>
      </c>
      <c r="RN41" s="11">
        <f t="shared" si="18"/>
        <v>0</v>
      </c>
      <c r="RO41" s="11">
        <f t="shared" si="18"/>
        <v>0</v>
      </c>
      <c r="RP41" s="11">
        <f t="shared" si="18"/>
        <v>0</v>
      </c>
      <c r="RQ41" s="11">
        <f t="shared" si="18"/>
        <v>0</v>
      </c>
      <c r="RR41" s="11">
        <f t="shared" si="18"/>
        <v>0</v>
      </c>
      <c r="RS41" s="11">
        <f t="shared" si="18"/>
        <v>0</v>
      </c>
      <c r="RT41" s="11">
        <f t="shared" si="18"/>
        <v>0</v>
      </c>
      <c r="RU41" s="11">
        <f t="shared" si="18"/>
        <v>0</v>
      </c>
      <c r="RV41" s="11">
        <f t="shared" si="18"/>
        <v>0</v>
      </c>
      <c r="RW41" s="11">
        <f t="shared" si="18"/>
        <v>0</v>
      </c>
      <c r="RX41" s="11">
        <f t="shared" si="18"/>
        <v>0</v>
      </c>
      <c r="RY41" s="11">
        <f t="shared" si="18"/>
        <v>0</v>
      </c>
      <c r="RZ41" s="11">
        <f t="shared" si="18"/>
        <v>0</v>
      </c>
      <c r="SA41" s="11">
        <f t="shared" si="18"/>
        <v>0</v>
      </c>
      <c r="SB41" s="11">
        <f t="shared" si="18"/>
        <v>0</v>
      </c>
      <c r="SC41" s="11">
        <f t="shared" si="18"/>
        <v>0</v>
      </c>
      <c r="SD41" s="11">
        <f t="shared" si="18"/>
        <v>0</v>
      </c>
      <c r="SE41" s="11">
        <f t="shared" si="18"/>
        <v>0</v>
      </c>
      <c r="SF41" s="11">
        <f t="shared" si="18"/>
        <v>0</v>
      </c>
      <c r="SG41" s="11">
        <f t="shared" si="18"/>
        <v>0</v>
      </c>
      <c r="SH41" s="11">
        <f t="shared" si="18"/>
        <v>0</v>
      </c>
      <c r="SI41" s="11">
        <f t="shared" si="18"/>
        <v>0</v>
      </c>
      <c r="SJ41" s="11">
        <f t="shared" si="18"/>
        <v>0</v>
      </c>
      <c r="SK41" s="11">
        <f t="shared" si="18"/>
        <v>0</v>
      </c>
      <c r="SL41" s="11">
        <f t="shared" si="18"/>
        <v>0</v>
      </c>
      <c r="SM41" s="11">
        <f t="shared" si="18"/>
        <v>0</v>
      </c>
      <c r="SN41" s="11">
        <f t="shared" si="18"/>
        <v>0</v>
      </c>
      <c r="SO41" s="11">
        <f t="shared" si="18"/>
        <v>0</v>
      </c>
      <c r="SP41" s="11">
        <f t="shared" si="18"/>
        <v>0</v>
      </c>
      <c r="SQ41" s="11">
        <f t="shared" si="18"/>
        <v>0</v>
      </c>
      <c r="SR41" s="11">
        <f t="shared" si="18"/>
        <v>0</v>
      </c>
      <c r="SS41" s="11">
        <f t="shared" si="18"/>
        <v>0</v>
      </c>
      <c r="ST41" s="11">
        <f t="shared" si="18"/>
        <v>0</v>
      </c>
      <c r="SU41" s="11">
        <f t="shared" si="18"/>
        <v>0</v>
      </c>
      <c r="SV41" s="11">
        <f t="shared" ref="SV41:VG41" si="19">SV40/18%</f>
        <v>0</v>
      </c>
      <c r="SW41" s="11">
        <f t="shared" si="19"/>
        <v>0</v>
      </c>
      <c r="SX41" s="11">
        <f t="shared" si="19"/>
        <v>0</v>
      </c>
      <c r="SY41" s="11">
        <f t="shared" si="19"/>
        <v>0</v>
      </c>
      <c r="SZ41" s="11">
        <f t="shared" si="19"/>
        <v>0</v>
      </c>
      <c r="TA41" s="11">
        <f t="shared" si="19"/>
        <v>0</v>
      </c>
      <c r="TB41" s="11">
        <f t="shared" si="19"/>
        <v>0</v>
      </c>
      <c r="TC41" s="11">
        <f t="shared" si="19"/>
        <v>0</v>
      </c>
      <c r="TD41" s="11">
        <f t="shared" si="19"/>
        <v>0</v>
      </c>
      <c r="TE41" s="11">
        <f t="shared" si="19"/>
        <v>0</v>
      </c>
      <c r="TF41" s="11">
        <f t="shared" si="19"/>
        <v>0</v>
      </c>
      <c r="TG41" s="11">
        <f t="shared" si="19"/>
        <v>0</v>
      </c>
      <c r="TH41" s="11">
        <f t="shared" si="19"/>
        <v>0</v>
      </c>
      <c r="TI41" s="11">
        <f t="shared" si="19"/>
        <v>0</v>
      </c>
      <c r="TJ41" s="11">
        <f t="shared" si="19"/>
        <v>0</v>
      </c>
      <c r="TK41" s="11">
        <f t="shared" si="19"/>
        <v>0</v>
      </c>
      <c r="TL41" s="11">
        <f t="shared" si="19"/>
        <v>0</v>
      </c>
      <c r="TM41" s="11">
        <f t="shared" si="19"/>
        <v>0</v>
      </c>
      <c r="TN41" s="11">
        <f t="shared" si="19"/>
        <v>0</v>
      </c>
      <c r="TO41" s="11">
        <f t="shared" si="19"/>
        <v>0</v>
      </c>
      <c r="TP41" s="11">
        <f t="shared" si="19"/>
        <v>0</v>
      </c>
      <c r="TQ41" s="11">
        <f t="shared" si="19"/>
        <v>0</v>
      </c>
      <c r="TR41" s="11">
        <f t="shared" si="19"/>
        <v>0</v>
      </c>
      <c r="TS41" s="11">
        <f t="shared" si="19"/>
        <v>0</v>
      </c>
      <c r="TT41" s="11">
        <f t="shared" si="19"/>
        <v>0</v>
      </c>
      <c r="TU41" s="11">
        <f t="shared" si="19"/>
        <v>0</v>
      </c>
      <c r="TV41" s="11">
        <f t="shared" si="19"/>
        <v>0</v>
      </c>
      <c r="TW41" s="11">
        <f t="shared" si="19"/>
        <v>0</v>
      </c>
      <c r="TX41" s="11">
        <f t="shared" si="19"/>
        <v>0</v>
      </c>
      <c r="TY41" s="11">
        <f t="shared" si="19"/>
        <v>0</v>
      </c>
      <c r="TZ41" s="11">
        <f t="shared" si="19"/>
        <v>0</v>
      </c>
      <c r="UA41" s="11">
        <f t="shared" si="19"/>
        <v>0</v>
      </c>
      <c r="UB41" s="11">
        <f t="shared" si="19"/>
        <v>0</v>
      </c>
      <c r="UC41" s="11">
        <f t="shared" si="19"/>
        <v>0</v>
      </c>
      <c r="UD41" s="11">
        <f t="shared" si="19"/>
        <v>0</v>
      </c>
      <c r="UE41" s="11">
        <f t="shared" si="19"/>
        <v>0</v>
      </c>
      <c r="UF41" s="11">
        <f t="shared" si="19"/>
        <v>0</v>
      </c>
      <c r="UG41" s="11">
        <f t="shared" si="19"/>
        <v>0</v>
      </c>
      <c r="UH41" s="11">
        <f t="shared" si="19"/>
        <v>0</v>
      </c>
      <c r="UI41" s="11">
        <f t="shared" si="19"/>
        <v>0</v>
      </c>
      <c r="UJ41" s="11">
        <f t="shared" si="19"/>
        <v>0</v>
      </c>
      <c r="UK41" s="11">
        <f t="shared" si="19"/>
        <v>0</v>
      </c>
      <c r="UL41" s="11">
        <f t="shared" si="19"/>
        <v>0</v>
      </c>
      <c r="UM41" s="11">
        <f t="shared" si="19"/>
        <v>0</v>
      </c>
      <c r="UN41" s="11">
        <f t="shared" si="19"/>
        <v>0</v>
      </c>
      <c r="UO41" s="11">
        <f t="shared" si="19"/>
        <v>0</v>
      </c>
      <c r="UP41" s="11">
        <f t="shared" si="19"/>
        <v>0</v>
      </c>
      <c r="UQ41" s="11">
        <f t="shared" si="19"/>
        <v>0</v>
      </c>
      <c r="UR41" s="11">
        <f t="shared" si="19"/>
        <v>0</v>
      </c>
      <c r="US41" s="11">
        <f t="shared" si="19"/>
        <v>0</v>
      </c>
      <c r="UT41" s="11">
        <f t="shared" si="19"/>
        <v>0</v>
      </c>
      <c r="UU41" s="11">
        <f t="shared" si="19"/>
        <v>0</v>
      </c>
      <c r="UV41" s="11">
        <f t="shared" si="19"/>
        <v>0</v>
      </c>
      <c r="UW41" s="11">
        <f t="shared" si="19"/>
        <v>0</v>
      </c>
      <c r="UX41" s="11">
        <f t="shared" si="19"/>
        <v>0</v>
      </c>
      <c r="UY41" s="11">
        <f t="shared" si="19"/>
        <v>0</v>
      </c>
      <c r="UZ41" s="11">
        <f t="shared" si="19"/>
        <v>0</v>
      </c>
      <c r="VA41" s="11">
        <f t="shared" si="19"/>
        <v>0</v>
      </c>
      <c r="VB41" s="11">
        <f t="shared" si="19"/>
        <v>0</v>
      </c>
      <c r="VC41" s="11">
        <f t="shared" si="19"/>
        <v>0</v>
      </c>
      <c r="VD41" s="11">
        <f t="shared" si="19"/>
        <v>0</v>
      </c>
      <c r="VE41" s="11">
        <f t="shared" si="19"/>
        <v>0</v>
      </c>
      <c r="VF41" s="11">
        <f t="shared" si="19"/>
        <v>0</v>
      </c>
      <c r="VG41" s="11">
        <f t="shared" si="19"/>
        <v>0</v>
      </c>
      <c r="VH41" s="11">
        <f t="shared" ref="VH41:XS41" si="20">VH40/18%</f>
        <v>0</v>
      </c>
      <c r="VI41" s="11">
        <f t="shared" si="20"/>
        <v>0</v>
      </c>
      <c r="VJ41" s="11">
        <f t="shared" si="20"/>
        <v>0</v>
      </c>
      <c r="VK41" s="11">
        <f t="shared" si="20"/>
        <v>0</v>
      </c>
      <c r="VL41" s="11">
        <f t="shared" si="20"/>
        <v>0</v>
      </c>
      <c r="VM41" s="11">
        <f t="shared" si="20"/>
        <v>0</v>
      </c>
      <c r="VN41" s="11">
        <f t="shared" si="20"/>
        <v>0</v>
      </c>
      <c r="VO41" s="11">
        <f t="shared" si="20"/>
        <v>0</v>
      </c>
      <c r="VP41" s="11">
        <f t="shared" si="20"/>
        <v>0</v>
      </c>
      <c r="VQ41" s="11">
        <f t="shared" si="20"/>
        <v>0</v>
      </c>
      <c r="VR41" s="11">
        <f t="shared" si="20"/>
        <v>0</v>
      </c>
      <c r="VS41" s="11">
        <f t="shared" si="20"/>
        <v>0</v>
      </c>
      <c r="VT41" s="11">
        <f t="shared" si="20"/>
        <v>0</v>
      </c>
      <c r="VU41" s="11">
        <f t="shared" si="20"/>
        <v>0</v>
      </c>
      <c r="VV41" s="11">
        <f t="shared" si="20"/>
        <v>0</v>
      </c>
      <c r="VW41" s="11">
        <f t="shared" si="20"/>
        <v>0</v>
      </c>
      <c r="VX41" s="11">
        <f t="shared" si="20"/>
        <v>0</v>
      </c>
      <c r="VY41" s="11">
        <f t="shared" si="20"/>
        <v>0</v>
      </c>
      <c r="VZ41" s="11">
        <f t="shared" si="20"/>
        <v>0</v>
      </c>
      <c r="WA41" s="11">
        <f t="shared" si="20"/>
        <v>0</v>
      </c>
      <c r="WB41" s="11">
        <f t="shared" si="20"/>
        <v>0</v>
      </c>
      <c r="WC41" s="11">
        <f t="shared" si="20"/>
        <v>0</v>
      </c>
      <c r="WD41" s="11">
        <f t="shared" si="20"/>
        <v>0</v>
      </c>
      <c r="WE41" s="11">
        <f t="shared" si="20"/>
        <v>0</v>
      </c>
      <c r="WF41" s="11">
        <f t="shared" si="20"/>
        <v>0</v>
      </c>
      <c r="WG41" s="11">
        <f t="shared" si="20"/>
        <v>0</v>
      </c>
      <c r="WH41" s="11">
        <f t="shared" si="20"/>
        <v>0</v>
      </c>
      <c r="WI41" s="11">
        <f t="shared" si="20"/>
        <v>0</v>
      </c>
      <c r="WJ41" s="11">
        <f t="shared" si="20"/>
        <v>0</v>
      </c>
      <c r="WK41" s="11">
        <f t="shared" si="20"/>
        <v>0</v>
      </c>
      <c r="WL41" s="11">
        <f t="shared" si="20"/>
        <v>0</v>
      </c>
      <c r="WM41" s="11">
        <f t="shared" si="20"/>
        <v>0</v>
      </c>
      <c r="WN41" s="11">
        <f t="shared" si="20"/>
        <v>0</v>
      </c>
      <c r="WO41" s="11">
        <f t="shared" si="20"/>
        <v>0</v>
      </c>
      <c r="WP41" s="11">
        <f t="shared" si="20"/>
        <v>0</v>
      </c>
      <c r="WQ41" s="11">
        <f t="shared" si="20"/>
        <v>0</v>
      </c>
      <c r="WR41" s="11">
        <f t="shared" si="20"/>
        <v>0</v>
      </c>
      <c r="WS41" s="11">
        <f t="shared" si="20"/>
        <v>0</v>
      </c>
      <c r="WT41" s="11">
        <f t="shared" si="20"/>
        <v>0</v>
      </c>
      <c r="WU41" s="11">
        <f t="shared" si="20"/>
        <v>0</v>
      </c>
      <c r="WV41" s="11">
        <f t="shared" si="20"/>
        <v>0</v>
      </c>
      <c r="WW41" s="11">
        <f t="shared" si="20"/>
        <v>0</v>
      </c>
      <c r="WX41" s="11">
        <f t="shared" si="20"/>
        <v>0</v>
      </c>
      <c r="WY41" s="11">
        <f t="shared" si="20"/>
        <v>0</v>
      </c>
      <c r="WZ41" s="11">
        <f t="shared" si="20"/>
        <v>0</v>
      </c>
      <c r="XA41" s="11">
        <f t="shared" si="20"/>
        <v>0</v>
      </c>
      <c r="XB41" s="11">
        <f t="shared" si="20"/>
        <v>0</v>
      </c>
      <c r="XC41" s="11">
        <f t="shared" si="20"/>
        <v>0</v>
      </c>
      <c r="XD41" s="11">
        <f t="shared" si="20"/>
        <v>0</v>
      </c>
      <c r="XE41" s="11">
        <f t="shared" si="20"/>
        <v>0</v>
      </c>
      <c r="XF41" s="11">
        <f t="shared" si="20"/>
        <v>0</v>
      </c>
      <c r="XG41" s="11">
        <f t="shared" si="20"/>
        <v>0</v>
      </c>
      <c r="XH41" s="11">
        <f t="shared" si="20"/>
        <v>0</v>
      </c>
      <c r="XI41" s="11">
        <f t="shared" si="20"/>
        <v>0</v>
      </c>
      <c r="XJ41" s="11">
        <f t="shared" si="20"/>
        <v>0</v>
      </c>
      <c r="XK41" s="11">
        <f t="shared" si="20"/>
        <v>0</v>
      </c>
      <c r="XL41" s="11">
        <f t="shared" si="20"/>
        <v>0</v>
      </c>
      <c r="XM41" s="11">
        <f t="shared" si="20"/>
        <v>0</v>
      </c>
      <c r="XN41" s="11">
        <f t="shared" si="20"/>
        <v>0</v>
      </c>
      <c r="XO41" s="11">
        <f t="shared" si="20"/>
        <v>0</v>
      </c>
      <c r="XP41" s="11">
        <f t="shared" si="20"/>
        <v>0</v>
      </c>
      <c r="XQ41" s="11">
        <f t="shared" si="20"/>
        <v>0</v>
      </c>
      <c r="XR41" s="11">
        <f t="shared" si="20"/>
        <v>0</v>
      </c>
      <c r="XS41" s="11">
        <f t="shared" si="20"/>
        <v>0</v>
      </c>
      <c r="XT41" s="11">
        <f t="shared" ref="XT41:AAE41" si="21">XT40/18%</f>
        <v>0</v>
      </c>
      <c r="XU41" s="11">
        <f t="shared" si="21"/>
        <v>0</v>
      </c>
      <c r="XV41" s="11">
        <f t="shared" si="21"/>
        <v>0</v>
      </c>
      <c r="XW41" s="11">
        <f t="shared" si="21"/>
        <v>0</v>
      </c>
      <c r="XX41" s="11">
        <f t="shared" si="21"/>
        <v>0</v>
      </c>
      <c r="XY41" s="11">
        <f t="shared" si="21"/>
        <v>0</v>
      </c>
      <c r="XZ41" s="11">
        <f t="shared" si="21"/>
        <v>0</v>
      </c>
      <c r="YA41" s="11">
        <f t="shared" si="21"/>
        <v>0</v>
      </c>
      <c r="YB41" s="11">
        <f t="shared" si="21"/>
        <v>0</v>
      </c>
      <c r="YC41" s="11">
        <f t="shared" si="21"/>
        <v>0</v>
      </c>
      <c r="YD41" s="11">
        <f t="shared" si="21"/>
        <v>0</v>
      </c>
      <c r="YE41" s="11">
        <f t="shared" si="21"/>
        <v>0</v>
      </c>
      <c r="YF41" s="11">
        <f t="shared" si="21"/>
        <v>0</v>
      </c>
      <c r="YG41" s="11">
        <f t="shared" si="21"/>
        <v>0</v>
      </c>
      <c r="YH41" s="11">
        <f t="shared" si="21"/>
        <v>0</v>
      </c>
      <c r="YI41" s="11">
        <f t="shared" si="21"/>
        <v>0</v>
      </c>
      <c r="YJ41" s="11">
        <f t="shared" si="21"/>
        <v>0</v>
      </c>
      <c r="YK41" s="11">
        <f t="shared" si="21"/>
        <v>0</v>
      </c>
      <c r="YL41" s="11">
        <f t="shared" si="21"/>
        <v>0</v>
      </c>
      <c r="YM41" s="11">
        <f t="shared" si="21"/>
        <v>0</v>
      </c>
      <c r="YN41" s="11">
        <f t="shared" si="21"/>
        <v>0</v>
      </c>
      <c r="YO41" s="11">
        <f t="shared" si="21"/>
        <v>0</v>
      </c>
      <c r="YP41" s="11">
        <f t="shared" si="21"/>
        <v>0</v>
      </c>
      <c r="YQ41" s="11">
        <f t="shared" si="21"/>
        <v>0</v>
      </c>
      <c r="YR41" s="11">
        <f t="shared" si="21"/>
        <v>0</v>
      </c>
      <c r="YS41" s="11">
        <f t="shared" si="21"/>
        <v>0</v>
      </c>
      <c r="YT41" s="11">
        <f t="shared" si="21"/>
        <v>0</v>
      </c>
      <c r="YU41" s="11">
        <f t="shared" si="21"/>
        <v>0</v>
      </c>
      <c r="YV41" s="11">
        <f t="shared" si="21"/>
        <v>0</v>
      </c>
      <c r="YW41" s="11">
        <f t="shared" si="21"/>
        <v>0</v>
      </c>
      <c r="YX41" s="11">
        <f t="shared" si="21"/>
        <v>0</v>
      </c>
      <c r="YY41" s="11">
        <f t="shared" si="21"/>
        <v>0</v>
      </c>
      <c r="YZ41" s="11">
        <f t="shared" si="21"/>
        <v>0</v>
      </c>
      <c r="ZA41" s="11">
        <f t="shared" si="21"/>
        <v>0</v>
      </c>
      <c r="ZB41" s="11">
        <f t="shared" si="21"/>
        <v>0</v>
      </c>
      <c r="ZC41" s="11">
        <f t="shared" si="21"/>
        <v>0</v>
      </c>
      <c r="ZD41" s="11">
        <f t="shared" si="21"/>
        <v>0</v>
      </c>
      <c r="ZE41" s="11">
        <f t="shared" si="21"/>
        <v>0</v>
      </c>
      <c r="ZF41" s="11">
        <f t="shared" si="21"/>
        <v>0</v>
      </c>
      <c r="ZG41" s="11">
        <f t="shared" si="21"/>
        <v>0</v>
      </c>
      <c r="ZH41" s="11">
        <f t="shared" si="21"/>
        <v>0</v>
      </c>
      <c r="ZI41" s="11">
        <f t="shared" si="21"/>
        <v>0</v>
      </c>
      <c r="ZJ41" s="11">
        <f t="shared" si="21"/>
        <v>0</v>
      </c>
      <c r="ZK41" s="11">
        <f t="shared" si="21"/>
        <v>0</v>
      </c>
      <c r="ZL41" s="11">
        <f t="shared" si="21"/>
        <v>0</v>
      </c>
      <c r="ZM41" s="11">
        <f t="shared" si="21"/>
        <v>0</v>
      </c>
      <c r="ZN41" s="11">
        <f t="shared" si="21"/>
        <v>0</v>
      </c>
      <c r="ZO41" s="11">
        <f t="shared" si="21"/>
        <v>0</v>
      </c>
      <c r="ZP41" s="11">
        <f t="shared" si="21"/>
        <v>0</v>
      </c>
      <c r="ZQ41" s="11">
        <f t="shared" si="21"/>
        <v>0</v>
      </c>
      <c r="ZR41" s="11">
        <f t="shared" si="21"/>
        <v>0</v>
      </c>
      <c r="ZS41" s="11">
        <f t="shared" si="21"/>
        <v>0</v>
      </c>
      <c r="ZT41" s="11">
        <f t="shared" si="21"/>
        <v>0</v>
      </c>
      <c r="ZU41" s="11">
        <f t="shared" si="21"/>
        <v>0</v>
      </c>
      <c r="ZV41" s="11">
        <f t="shared" si="21"/>
        <v>0</v>
      </c>
      <c r="ZW41" s="11">
        <f t="shared" si="21"/>
        <v>0</v>
      </c>
      <c r="ZX41" s="11">
        <f t="shared" si="21"/>
        <v>0</v>
      </c>
      <c r="ZY41" s="11">
        <f t="shared" si="21"/>
        <v>0</v>
      </c>
      <c r="ZZ41" s="11">
        <f t="shared" si="21"/>
        <v>0</v>
      </c>
      <c r="AAA41" s="11">
        <f t="shared" si="21"/>
        <v>0</v>
      </c>
      <c r="AAB41" s="11">
        <f t="shared" si="21"/>
        <v>0</v>
      </c>
      <c r="AAC41" s="11">
        <f t="shared" si="21"/>
        <v>0</v>
      </c>
      <c r="AAD41" s="11">
        <f t="shared" si="21"/>
        <v>0</v>
      </c>
      <c r="AAE41" s="11">
        <f t="shared" si="21"/>
        <v>0</v>
      </c>
    </row>
    <row r="43" spans="1:707">
      <c r="B43" t="s">
        <v>3214</v>
      </c>
    </row>
    <row r="44" spans="1:707">
      <c r="B44" t="s">
        <v>3215</v>
      </c>
      <c r="C44" t="s">
        <v>3209</v>
      </c>
      <c r="D44">
        <f>(C41+F41+I41+L41+O41+R41+U41+X41+AA41+AD41+AG41+AJ41+AM41+AP41+AS41+AV41+AY41+BB41+BE41+BH41+BK41+BN41+BQ41+BT41+BW41+BZ41+CC41+CF41+CI41+CL41)/30</f>
        <v>0</v>
      </c>
    </row>
    <row r="45" spans="1:707">
      <c r="B45" t="s">
        <v>3216</v>
      </c>
      <c r="C45" t="s">
        <v>3209</v>
      </c>
      <c r="D45">
        <f>(D41+G41+J41+M41+P41+S41+V41+Y41+AB41+AE41+AH41+AK41+AN41+AQ41+AT41+AW41+AZ41+BC41+BF41+BI41+BL41+BO41+BR41+BU41+BX41+CA41+CD41+CG41+CJ41+CM41)/30</f>
        <v>0</v>
      </c>
    </row>
    <row r="46" spans="1:707">
      <c r="B46" t="s">
        <v>3217</v>
      </c>
      <c r="C46" t="s">
        <v>3209</v>
      </c>
      <c r="D46">
        <f>(E41+H41+K41+N41+Q41+T41+W41+Z41+AC41+AF41+AI41+AL41+AO41+AR41+AU41+AX41+BA41+BD41+BG41+BJ41+BM41+BP41+BS41+BV41+BY41+CB41+CE41+CH41+CK41+CN41)/30</f>
        <v>0</v>
      </c>
    </row>
    <row r="48" spans="1:707">
      <c r="B48" t="s">
        <v>3215</v>
      </c>
      <c r="C48" t="s">
        <v>3210</v>
      </c>
      <c r="D48">
        <f>(CO41+CR41+CU41+CX41+DA41+DD41+DG41+DJ41+DM41+DP41+DS41+DV41+DY41+EB41+EE41+EH41+EK41+EN41+EQ41+ET41+EW41+EZ41+FC41+FF41+FI41+FL41+FO41+FR41+FU41+FX41+GA41+GD41+GG41+GJ41+GM41+GP41+GS41+GV41+GY41+HB41+HE41+HH41+HK41+HN41+HQ41+HT41+HW41+HZ41+IC41+IF41+II41+IL41+IO41+IR41+IU41+IX41+JA41+JD41+JG41+JJ41+JM41+JP41+JS41+JV41+JY41+KB41+KE41+KH41+KK41+KN41+KQ41+KT41)/72</f>
        <v>0</v>
      </c>
    </row>
    <row r="49" spans="2:4">
      <c r="B49" t="s">
        <v>3216</v>
      </c>
      <c r="C49" t="s">
        <v>3210</v>
      </c>
      <c r="D49">
        <f>(CP41+CS41+CV41+CY41+DB41+DE41+DH41+DK41+DN41+DQ41+DT41+DW41+DZ41+EC41+EF41+EI41+EL41+EO41+ER41+EU41+EX41+FA41+FD41+FG41+FJ41+FM41+FP41+FS41+FV41+FY41+GB41+GE41+GH41+GK41+GN41+GQ41+GT41+GW41+GZ41+HC41+HF41+HI41+HL41+HO41+HR41+HU41+HX41+IA41+ID41+IG41+IJ41+IM41+IP41+IS41+IV41+IY41+JB41+JE41+JH41+JK41+JN41+JQ41+JT41+JW41+JZ41+KC41+KF41+KI41+KL41+KO41+KR41+KU41)/72</f>
        <v>0</v>
      </c>
    </row>
    <row r="50" spans="2:4">
      <c r="B50" t="s">
        <v>3217</v>
      </c>
      <c r="C50" t="s">
        <v>3210</v>
      </c>
      <c r="D50">
        <f>(CQ41+CT41+CW41+CZ41+DC41+DF41+DI41+DL41+DO41+DR41+DU41+DX41+EA41+ED41+EG41+EJ41+EM41+EP41+ES41+EV41+EY41+FB41+FE41+FH41+FK41+FN41+FQ41+FT41+FW41+FZ41+GC41+GF41+GI41+GL41+GO41+GR41+GU41+GX41+HA41+HD41+HG41+HJ41+HM41+HP41+HS41+HV41+HY41+IB41+IE41+IH41+IK41+IN41+IQ41+IT41+IW41+IZ41+JC41+JF41+JI41+JL41+JO41+JR41+JU41+JX41+KA41+KD41+KG41+KJ41+KM41+KP41+KS41+KV41)/72</f>
        <v>0</v>
      </c>
    </row>
    <row r="52" spans="2:4">
      <c r="B52" t="s">
        <v>3215</v>
      </c>
      <c r="C52" t="s">
        <v>3211</v>
      </c>
      <c r="D52">
        <f>(KW41+KZ41+LC41+LF41+LI41+LL41+LO41+LR41+LU41+LX41+MA41+MD41+MG41+MJ41+MM41)/15</f>
        <v>0</v>
      </c>
    </row>
    <row r="53" spans="2:4">
      <c r="B53" t="s">
        <v>3216</v>
      </c>
      <c r="C53" t="s">
        <v>3211</v>
      </c>
      <c r="D53">
        <f>(KX41+LA41+LD41+LG41+LJ41+LM41+LP41+LS41+LV41+LY41+MB41+ME41+MK41+MN41)/15</f>
        <v>0</v>
      </c>
    </row>
    <row r="54" spans="2:4">
      <c r="B54" t="s">
        <v>3217</v>
      </c>
      <c r="C54" t="s">
        <v>3211</v>
      </c>
      <c r="D54">
        <f>(KY41+LB41+LE41+LH41+LK41+LN41+LQ41+LT41+LW41+LZ41+MC41+MF41+MI41+ML41+MO41)/15</f>
        <v>0</v>
      </c>
    </row>
    <row r="56" spans="2:4">
      <c r="B56" t="s">
        <v>3215</v>
      </c>
      <c r="C56" t="s">
        <v>3212</v>
      </c>
      <c r="D56">
        <f>(MP41+MS41+MV41+MY41+NB41+NE41+NH41+NK41+NN41+NQ41+NT41+NW41+NZ41+OC41+OF41+OI41+OL41+OO41+OR41+OU41+OX41+PA41+PD41+PG41+PJ41+PM41+PP41+PS41+PV41+PY41+QB41+QE41+QH41+QK41+QN41+QQ41+QT41+QW41+QZ41+RC41+RF41+RI41+RL41+RO41+RR41+RU41+RX41+SA41+SD41+SG41+SJ41+SM41+SP41+SS41+SV41+SY41+TB41+TE41+TH41+TK41+TN41+TQ41+TT41+TW41+TZ41)/65</f>
        <v>0</v>
      </c>
    </row>
    <row r="57" spans="2:4">
      <c r="B57" t="s">
        <v>3216</v>
      </c>
      <c r="C57" t="s">
        <v>3212</v>
      </c>
      <c r="D57">
        <f>(MQ41+MT41+MW41+MZ41+NC41+NF41+NI41+NL41+NO41+NR41+NU41+NX41+OA41+OD41+OG41+OJ41+OM41+OP41+OS41+OV41+OY41+PB41+PE41+PH41+PK41+PN41+PQ41+PT41+PW41+PZ41+QC41+QF41+QI41+QL41+QO41+QR41+QU41+QX41+RA41+RD41+RG41+RJ41+RM41+RP41+RS41+RV41+RY41+SB41+SE41+SH41+SK41+SN41+SQ41+ST41+SW41+SZ41+TC41+TF41+TI41+TL41+TO41+TR41+TU41+TX41+UA41)/65</f>
        <v>0</v>
      </c>
    </row>
    <row r="58" spans="2:4">
      <c r="B58" t="s">
        <v>3217</v>
      </c>
      <c r="C58" t="s">
        <v>3212</v>
      </c>
      <c r="D58">
        <f>(MR41+MU41+MX41+NA41+ND41+NG41+NJ41+NM41+NP41+NS41+NV41+NY41+OB41+OE41+OH41+OK41+ON41+OQ41+OT41+OW41+OZ41+PC41+PF41+PI41+PL41+PO41+PR41+PU41+PX41+QA41+QD41+QG41+QJ41+QM41+QP41+QS41+QV41+QY41+RB41+RE41+RH41+RK41+RN41+RQ41+RT41+RW41+RZ41+SC41+SF41+SI41+SL41+SO41+SR41+SU41+SX41+TA41+TD41+TG41+TJ41+TM41+TP41+TS41+TV41+TY41+UB41)/65</f>
        <v>0</v>
      </c>
    </row>
    <row r="60" spans="2:4">
      <c r="B60" t="s">
        <v>3215</v>
      </c>
      <c r="C60" t="s">
        <v>3213</v>
      </c>
      <c r="D60">
        <f>(UC41+UF41+UI41+UL41+UO41+UR41+UU41+UX41+VA41+VD41+VG41+VJ41+VM41+VP41+VS41+VV41+VY41+WB41+WE41+WH41+WK41+WN41+WQ41+WT41+WW41+WZ41+XC41+XF41+XI41+XL41+XO41+XR41+XU41+XX41+YA41+YD41+YG41+YJ41+YM41+YP41+YS41+YV41+YY41+ZB41+ZE41+ZH41+ZK41+ZN41+ZQ41+ZT41+ZW41+ZZ41+AAC41)/53</f>
        <v>0</v>
      </c>
    </row>
    <row r="61" spans="2:4">
      <c r="B61" t="s">
        <v>3216</v>
      </c>
      <c r="C61" t="s">
        <v>3213</v>
      </c>
      <c r="D61">
        <f>(UD41+UG41+UJ41+UM41+UP41+US41+UV41+UY41+VB41+VE41+VH41+VK41+VN41+VQ41+VT41+VW41+VZ41+WC41+WF41+WI41+WL41+WO41+WR41+WU41+WX41+XA41+XD41+XG41+XJ41+XM41+XP41+XS41+XV41+XY41+YB41+YE41+YH41+YK41+YN41+YQ41+YT41+YW41+YZ41+ZC41+ZF41+ZI41+ZL41+ZO41+ZR41+ZU41+ZX41+AAA41+AAD41)/53</f>
        <v>0</v>
      </c>
    </row>
    <row r="62" spans="2:4">
      <c r="B62" t="s">
        <v>3217</v>
      </c>
      <c r="C62" t="s">
        <v>3213</v>
      </c>
      <c r="D62">
        <f>(UE41+UH41+UK41+UN41+UQ41+UT41+UW41+UZ41+VC41+VF41+VI41+VL41+VO41+VR41+VU41+VX41+WA41+WD41+WG41+WJ41+WM41+WP41+WS41+WV41+WY41+XB41+XE41+XH41+XK41+XN41+XQ41+XT41+XW41+XZ41+YC41+YF41+YI41+YL41+YO41+YR41+YU41+YX41+ZA41+ZD41+ZG41+ZJ41+ZM41+ZP41+ZS41+ZV41+ZY41+AAB41+AAE41)/53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40:B40"/>
    <mergeCell ref="A41:B41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2022-12-22T06:57:03Z</dcterms:created>
  <dcterms:modified xsi:type="dcterms:W3CDTF">2023-02-19T06:59:54Z</dcterms:modified>
</cp:coreProperties>
</file>